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<sst xmlns="http://schemas.openxmlformats.org/spreadsheetml/2006/main" count="290" uniqueCount="176">
  <si>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</si>
  <si>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</si>
  <si>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</si>
  <si>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</si>
  <si>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</si>
  <si>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</si>
  <si>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на 20</t>
  </si>
  <si>
    <t>год</t>
  </si>
  <si>
    <t>КОДЫ</t>
  </si>
  <si>
    <t>Форма по КФД</t>
  </si>
  <si>
    <t>Дата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</si>
  <si>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</si>
  <si>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</si>
  <si>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</si>
  <si>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</si>
  <si>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</si>
  <si>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</si>
  <si>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</si>
  <si>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управление образования администрации города Орла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</si>
  <si>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</si>
  <si>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</si>
  <si>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</si>
  <si>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</si>
  <si>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</si>
  <si>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</si>
  <si>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</si>
  <si>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</si>
  <si>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</si>
  <si>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</si>
  <si>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</si>
  <si>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</si>
  <si>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</si>
  <si>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</si>
  <si>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</si>
  <si>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</si>
  <si>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</si>
  <si>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</si>
  <si>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</si>
  <si>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</si>
  <si>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</si>
  <si>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</si>
  <si>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</si>
  <si>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</si>
  <si>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</si>
  <si>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</si>
  <si>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</si>
  <si>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</si>
  <si>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</si>
  <si>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</si>
  <si>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</si>
  <si>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</si>
  <si>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</si>
  <si>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</si>
  <si>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</si>
  <si>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</si>
  <si>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</si>
  <si>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</si>
  <si>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</si>
  <si>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</si>
  <si>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</si>
  <si>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</si>
  <si>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</si>
  <si>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</si>
  <si>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</si>
  <si>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</si>
  <si>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</si>
  <si>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</si>
  <si>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</si>
  <si>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</si>
  <si>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</si>
  <si>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</si>
  <si>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</si>
  <si>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</si>
  <si>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</si>
  <si>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</si>
  <si>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</si>
  <si>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</si>
  <si>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</si>
  <si>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</si>
  <si>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</si>
  <si>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</si>
  <si>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</si>
  <si>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
по бюджетной классификации операции
сектора госу-
дарственного управления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</si>
  <si>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</si>
  <si>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</si>
  <si>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</si>
  <si>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</si>
  <si>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</si>
  <si>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</si>
  <si>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</si>
  <si>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</si>
  <si>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</si>
  <si>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</si>
  <si>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</si>
  <si>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</si>
  <si>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</si>
  <si>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</si>
  <si>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</si>
  <si>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</si>
  <si>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</si>
  <si>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</si>
  <si>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</si>
  <si>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</si>
  <si>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</si>
  <si>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</si>
  <si>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</si>
  <si>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</si>
  <si>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</si>
  <si>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Справочно:</t>
  </si>
  <si>
    <t>Объем публичных обязательств, всего</t>
  </si>
  <si>
    <t>(уполномоченное лицо)</t>
  </si>
  <si>
    <t>Н.Д. Политайкина</t>
  </si>
  <si>
    <t>Начальник управления образования администрации города Орла</t>
  </si>
  <si>
    <t>А.В. Шатохин</t>
  </si>
  <si>
    <t>Наименование муниципального</t>
  </si>
  <si>
    <t>муниципального бюджетного</t>
  </si>
  <si>
    <t>Руководитель муниципального бюджетного</t>
  </si>
  <si>
    <t>Директор МКУ ЦБ ОУ</t>
  </si>
  <si>
    <t>Н.В. Ерзина</t>
  </si>
  <si>
    <t>Главный бухгалтер МКУ ЦБ ОУ</t>
  </si>
  <si>
    <t>Начальник отдела</t>
  </si>
  <si>
    <t>Тел. 54 01 27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</si>
  <si>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</si>
  <si>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</si>
  <si>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</si>
  <si>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</si>
  <si>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</si>
  <si>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 Общая балансовая стоимость недвижимого муниципального имущества, всего</t>
  </si>
  <si>
    <t>1.1.3. Стоимость имущества, приобретенного муниципальным  бюджетным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</si>
  <si>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</si>
  <si>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</si>
  <si>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</si>
  <si>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1.1.4. Остаточная стоимость недвижимого муниципального имущества</t>
  </si>
  <si>
    <t>3.2. Кредиторская задолженность по расчетам с поставщиками и подрядчиками за счет средств муниципального бюджета,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</si>
  <si>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</si>
  <si>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</si>
  <si>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3.3.5. по оплате услуг по содержанию имущества</t>
  </si>
  <si>
    <t xml:space="preserve">среднее (полное) общее образование
</t>
  </si>
  <si>
    <t>отсутствуют</t>
  </si>
  <si>
    <t>Муниципальное бюджетное вечернее (сменное) общеобразовательное учреждение "Открытая (сменная) общеобразовательная школа № "48 г. Орла</t>
  </si>
  <si>
    <t>5751018522  /  575101001</t>
  </si>
  <si>
    <t>г.Орел, ул. Пушкина,37</t>
  </si>
  <si>
    <t xml:space="preserve">* формирование общей культуры личности обучающихся;
* достижение обучающимися соответствующего образовательного уровня;
* адаптация обучающихся к жизни в обществе; 
* создание основы для осознанного выбора и последующего освоения профессиональных образовательных программ; 
* воспитание у обучающихся гражданственности, трудолюбия, патриотизма, уважения к правам и свободам человека, любви к окружающей природе, Родине, семье;
*  формирование у обучающихся навыков и привычек здорового образа жизни;
* социальная реабилитация подростков группы риска, профилактика безнадзорности, правонарушений среди них;
* взаимодействие с семьёй для обеспечения полноценного развития обучающихся;
* охрана прав и интересов обучающихся. 
</t>
  </si>
  <si>
    <t>ОГРН</t>
  </si>
  <si>
    <t>ОКФС</t>
  </si>
  <si>
    <t>14</t>
  </si>
  <si>
    <t>ОКОПФ</t>
  </si>
  <si>
    <t>72</t>
  </si>
  <si>
    <t>ОКВЭД</t>
  </si>
  <si>
    <t>80.21.2</t>
  </si>
  <si>
    <t>1025700768323</t>
  </si>
  <si>
    <t>Н.В. Лаврушина</t>
  </si>
  <si>
    <t>И.Н. Посылаева</t>
  </si>
  <si>
    <t>ОКТМО</t>
  </si>
  <si>
    <t>54701000001</t>
  </si>
  <si>
    <t>Уточненный план финансово-хозяйственной деятельности</t>
  </si>
  <si>
    <t>Целевые субсидии, всего</t>
  </si>
  <si>
    <t xml:space="preserve">на проведение ремонта </t>
  </si>
  <si>
    <t>на увеличение стоимости основных средств</t>
  </si>
  <si>
    <t>на возмещение ущерба по судебным искам и предписаниям надзорных органов</t>
  </si>
  <si>
    <t>на мероприятия по проведению оздоровительной кампании детей</t>
  </si>
  <si>
    <t>на  реализацию муниципальной программы "Энергосбережение и повышение энергетической эффективности в городе Орле на 2014-2015 годы"</t>
  </si>
  <si>
    <t>на выполнение наказов избирателей депутатам Орловского городского Совета народных депутатов</t>
  </si>
  <si>
    <t>на выполнение наказов избирателей депутатам Орловского областного Совета народных депутатов</t>
  </si>
  <si>
    <t>Поступления от иной приносящей доход деятельности</t>
  </si>
  <si>
    <t>за счет субсидии на выполнение муниципального задания, всего</t>
  </si>
  <si>
    <t>из них (по статьям КОСГУ):</t>
  </si>
  <si>
    <t>За счет целевых субсидий, всего</t>
  </si>
  <si>
    <t>За счет бюджетных инвестиций</t>
  </si>
  <si>
    <t>За счет поступлений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</si>
  <si>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 укрепление материально-технической базы</t>
  </si>
  <si>
    <t>-</t>
  </si>
  <si>
    <t>Исполнитель         Н.В.Соломатина</t>
  </si>
  <si>
    <t>" 31 "  декабря  2014 г.</t>
  </si>
  <si>
    <t>декабря</t>
  </si>
  <si>
    <t> «31»  декабря 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</si>
</sst>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[=0]&quot;−&quot;;General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166" fontId="1" fillId="0" borderId="12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166" fontId="1" fillId="0" borderId="12" xfId="0" applyNumberFormat="1" applyFont="1" applyFill="1" applyBorder="1" applyAlignment="1">
      <alignment/>
    </xf>
    <xf numFmtId="166" fontId="1" fillId="0" borderId="14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1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166" fontId="1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 vertical="top" wrapText="1"/>
    </xf>
    <xf numFmtId="165" fontId="0" fillId="0" borderId="13" xfId="0" applyNumberFormat="1" applyFont="1" applyFill="1" applyBorder="1" applyAlignment="1">
      <alignment horizontal="right"/>
    </xf>
    <xf numFmtId="165" fontId="0" fillId="0" borderId="13" xfId="0" applyNumberForma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10" fillId="0" borderId="11" xfId="0" applyNumberFormat="1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horizontal="right"/>
    </xf>
    <xf numFmtId="166" fontId="6" fillId="0" borderId="12" xfId="0" applyNumberFormat="1" applyFont="1" applyFill="1" applyBorder="1" applyAlignment="1">
      <alignment horizontal="right"/>
    </xf>
    <xf numFmtId="166" fontId="6" fillId="0" borderId="14" xfId="0" applyNumberFormat="1" applyFont="1" applyFill="1" applyBorder="1" applyAlignment="1">
      <alignment horizontal="right"/>
    </xf>
    <xf numFmtId="166" fontId="6" fillId="0" borderId="15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166" fontId="1" fillId="0" borderId="13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165" fontId="6" fillId="0" borderId="13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horizontal="center" vertical="center" wrapText="1"/>
    </xf>
    <xf numFmtId="166" fontId="1" fillId="0" borderId="17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166" fontId="1" fillId="0" borderId="13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 vertical="top"/>
    </xf>
    <xf numFmtId="166" fontId="6" fillId="0" borderId="17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center" vertical="center"/>
    </xf>
    <xf numFmtId="166" fontId="1" fillId="0" borderId="13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top"/>
    </xf>
    <xf numFmtId="166" fontId="1" fillId="0" borderId="17" xfId="0" applyNumberFormat="1" applyFont="1" applyFill="1" applyBorder="1" applyAlignment="1">
      <alignment horizontal="left"/>
    </xf>
    <xf numFmtId="0" fontId="1" fillId="5" borderId="0" xfId="0" applyNumberFormat="1" applyFont="1" applyFill="1" applyAlignment="1">
      <alignment horizontal="left" vertical="top" wrapText="1"/>
    </xf>
    <xf numFmtId="0" fontId="1" fillId="17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1" fillId="17" borderId="0" xfId="0" applyNumberFormat="1" applyFont="1" applyFill="1" applyAlignment="1">
      <alignment horizontal="justify" vertical="top" wrapText="1"/>
    </xf>
    <xf numFmtId="0" fontId="2" fillId="0" borderId="0" xfId="0" applyNumberFormat="1" applyFont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5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1" fillId="5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center"/>
    </xf>
    <xf numFmtId="0" fontId="4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E270"/>
  <sheetViews>
    <sheetView tabSelected="1" view="pageBreakPreview" zoomScaleSheetLayoutView="100" zoomScalePageLayoutView="0" workbookViewId="0" topLeftCell="A125">
      <selection activeCell="CC166" sqref="CC166:CP166"/>
    </sheetView>
  </sheetViews>
  <sheetFormatPr defaultColWidth="10.33203125" defaultRowHeight="11.25"/>
  <cols>
    <col min="1" max="33" width="1.171875" style="1" customWidth="1"/>
    <col min="34" max="34" width="1.5" style="1" customWidth="1"/>
    <col min="35" max="79" width="1.171875" style="1" customWidth="1"/>
    <col min="80" max="80" width="3.16015625" style="1" customWidth="1"/>
    <col min="81" max="93" width="1.171875" style="1" customWidth="1"/>
    <col min="94" max="94" width="4.5" style="1" customWidth="1"/>
    <col min="95" max="106" width="1.171875" style="1" customWidth="1"/>
    <col min="107" max="107" width="0.328125" style="1" customWidth="1"/>
    <col min="108" max="108" width="0.65625" style="1" customWidth="1"/>
    <col min="109" max="109" width="10.66015625" style="10" bestFit="1" customWidth="1"/>
  </cols>
  <sheetData>
    <row r="1" spans="57:108" ht="14.25">
      <c r="BE1" s="80" t="s">
        <v>0</v>
      </c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</row>
    <row r="2" spans="57:109" s="1" customFormat="1" ht="27" customHeight="1">
      <c r="BE2" s="87" t="s">
        <v>112</v>
      </c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11"/>
    </row>
    <row r="3" spans="57:108" ht="11.25">
      <c r="BE3" s="88" t="s">
        <v>1</v>
      </c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</row>
    <row r="4" spans="57:109" s="1" customFormat="1" ht="15" customHeight="1"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3"/>
      <c r="BZ4" s="3"/>
      <c r="CA4" s="89" t="s">
        <v>113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11"/>
    </row>
    <row r="5" spans="57:108" ht="11.25">
      <c r="BE5" s="90" t="s">
        <v>2</v>
      </c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3"/>
      <c r="BZ5" s="3"/>
      <c r="CA5" s="90" t="s">
        <v>3</v>
      </c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6" spans="64:102" ht="14.25">
      <c r="BL6" s="86" t="s">
        <v>4</v>
      </c>
      <c r="BM6" s="86"/>
      <c r="BN6" s="78">
        <v>31</v>
      </c>
      <c r="BO6" s="78"/>
      <c r="BP6" s="78"/>
      <c r="BQ6" s="78"/>
      <c r="BR6" s="86" t="s">
        <v>4</v>
      </c>
      <c r="BS6" s="86"/>
      <c r="BU6" s="78" t="s">
        <v>174</v>
      </c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92">
        <v>20</v>
      </c>
      <c r="CN6" s="92"/>
      <c r="CO6" s="92"/>
      <c r="CP6" s="92"/>
      <c r="CQ6" s="78">
        <v>14</v>
      </c>
      <c r="CR6" s="78"/>
      <c r="CS6" s="78"/>
      <c r="CT6" s="78"/>
      <c r="CU6" s="86" t="s">
        <v>5</v>
      </c>
      <c r="CV6" s="86"/>
      <c r="CW6" s="86"/>
      <c r="CX6" s="86"/>
    </row>
    <row r="7" s="1" customFormat="1" ht="5.25" customHeight="1">
      <c r="DE7" s="11"/>
    </row>
    <row r="8" spans="1:108" ht="21.75" customHeight="1">
      <c r="A8" s="81" t="s">
        <v>155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spans="46:64" ht="15.75">
      <c r="AT9" s="82" t="s">
        <v>6</v>
      </c>
      <c r="AU9" s="82"/>
      <c r="AV9" s="82"/>
      <c r="AW9" s="82"/>
      <c r="AX9" s="82"/>
      <c r="AY9" s="82"/>
      <c r="AZ9" s="82"/>
      <c r="BA9" s="82"/>
      <c r="BB9" s="82"/>
      <c r="BC9" s="83">
        <v>14</v>
      </c>
      <c r="BD9" s="83"/>
      <c r="BE9" s="83"/>
      <c r="BF9" s="83"/>
      <c r="BG9" s="83"/>
      <c r="BH9" s="84" t="s">
        <v>7</v>
      </c>
      <c r="BI9" s="84"/>
      <c r="BJ9" s="84"/>
      <c r="BK9" s="84"/>
      <c r="BL9" s="84"/>
    </row>
    <row r="10" spans="93:108" ht="14.25">
      <c r="CO10" s="80" t="s">
        <v>8</v>
      </c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</row>
    <row r="11" spans="75:108" ht="14.25">
      <c r="BW11" s="75" t="s">
        <v>9</v>
      </c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</row>
    <row r="12" spans="36:108" ht="15">
      <c r="AJ12" s="85" t="s">
        <v>175</v>
      </c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CH12" s="75" t="s">
        <v>10</v>
      </c>
      <c r="CI12" s="75"/>
      <c r="CJ12" s="75"/>
      <c r="CK12" s="75"/>
      <c r="CL12" s="75"/>
      <c r="CM12" s="75"/>
      <c r="CO12" s="79">
        <v>42004</v>
      </c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</row>
    <row r="13" spans="81:108" ht="14.25">
      <c r="CC13" s="75" t="s">
        <v>143</v>
      </c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O13" s="76" t="s">
        <v>150</v>
      </c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</row>
    <row r="14" spans="1:108" ht="14.25">
      <c r="A14" s="72" t="s">
        <v>114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0" t="s">
        <v>139</v>
      </c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CC14" s="75" t="s">
        <v>11</v>
      </c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O14" s="66">
        <v>41696605</v>
      </c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</row>
    <row r="15" spans="1:108" ht="14.25">
      <c r="A15" s="72" t="s">
        <v>12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CC15" s="75" t="s">
        <v>144</v>
      </c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O15" s="76" t="s">
        <v>145</v>
      </c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21.75" customHeight="1">
      <c r="A16" s="72" t="s">
        <v>13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CC16" s="75" t="s">
        <v>146</v>
      </c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O16" s="76" t="s">
        <v>147</v>
      </c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81:108" ht="14.25">
      <c r="CC17" s="75" t="s">
        <v>148</v>
      </c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O17" s="76" t="s">
        <v>149</v>
      </c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4.25">
      <c r="A18" s="72" t="s">
        <v>14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AI18" s="91" t="s">
        <v>140</v>
      </c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CC18" s="75" t="s">
        <v>153</v>
      </c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O18" s="76" t="s">
        <v>154</v>
      </c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4.25">
      <c r="A19" s="72" t="s">
        <v>15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CC19" s="75" t="s">
        <v>16</v>
      </c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O19" s="77">
        <v>383</v>
      </c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</row>
    <row r="20" s="1" customFormat="1" ht="5.25" customHeight="1">
      <c r="DE20" s="11"/>
    </row>
    <row r="21" spans="1:108" ht="14.25">
      <c r="A21" s="72" t="s">
        <v>17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0" t="s">
        <v>18</v>
      </c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</row>
    <row r="22" spans="1:108" ht="14.25">
      <c r="A22" s="2" t="s">
        <v>19</v>
      </c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</row>
    <row r="24" spans="1:108" ht="14.25">
      <c r="A24" s="72" t="s">
        <v>20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S24" s="70" t="s">
        <v>141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</row>
    <row r="25" spans="1:108" ht="14.25">
      <c r="A25" s="2" t="s">
        <v>115</v>
      </c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ht="14.25">
      <c r="A26" s="2" t="s">
        <v>21</v>
      </c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</row>
    <row r="28" spans="1:108" ht="15">
      <c r="A28" s="73" t="s">
        <v>122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</row>
    <row r="29" spans="1:108" ht="14.25">
      <c r="A29" s="72" t="s">
        <v>123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</row>
    <row r="30" spans="1:108" ht="11.25">
      <c r="A30" s="74" t="s">
        <v>142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</row>
    <row r="31" spans="1:108" ht="11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</row>
    <row r="32" spans="1:108" ht="98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</row>
    <row r="33" ht="14.25">
      <c r="A33" s="2" t="s">
        <v>124</v>
      </c>
    </row>
    <row r="34" spans="1:108" ht="11.25">
      <c r="A34" s="71" t="s">
        <v>137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</row>
    <row r="35" spans="1:108" ht="4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</row>
    <row r="36" spans="1:108" ht="18.75" customHeight="1" hidden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</row>
    <row r="37" ht="14.25">
      <c r="A37" s="2" t="s">
        <v>22</v>
      </c>
    </row>
    <row r="38" spans="1:108" ht="11.25">
      <c r="A38" s="71" t="s">
        <v>138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</row>
    <row r="39" spans="1:108" ht="5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</row>
    <row r="40" spans="1:109" s="1" customFormat="1" ht="30.75" customHeight="1" hidden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11"/>
    </row>
    <row r="41" s="1" customFormat="1" ht="5.25" customHeight="1">
      <c r="DE41" s="11"/>
    </row>
    <row r="42" spans="1:108" ht="15">
      <c r="A42" s="73" t="s">
        <v>23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</row>
    <row r="43" s="1" customFormat="1" ht="6" customHeight="1">
      <c r="DE43" s="11"/>
    </row>
    <row r="44" spans="1:108" ht="14.25">
      <c r="A44" s="66" t="s">
        <v>24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 t="s">
        <v>25</v>
      </c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</row>
    <row r="45" spans="1:108" ht="15">
      <c r="A45" s="4"/>
      <c r="B45" s="62" t="s">
        <v>26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3">
        <v>12637925.43</v>
      </c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</row>
    <row r="46" spans="1:108" ht="14.25">
      <c r="A46" s="4"/>
      <c r="B46" s="65" t="s">
        <v>27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</row>
    <row r="47" spans="1:108" ht="27.75" customHeight="1">
      <c r="A47" s="4"/>
      <c r="B47" s="42" t="s">
        <v>127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67">
        <v>11445442.51</v>
      </c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</row>
    <row r="48" spans="1:108" ht="14.25">
      <c r="A48" s="4"/>
      <c r="B48" s="5"/>
      <c r="C48" s="5"/>
      <c r="D48" s="5"/>
      <c r="E48" s="5"/>
      <c r="F48" s="68" t="s">
        <v>28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</row>
    <row r="49" spans="1:108" ht="45.75" customHeight="1">
      <c r="A49" s="4"/>
      <c r="B49" s="42" t="s">
        <v>126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59">
        <v>11445442.51</v>
      </c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</row>
    <row r="50" spans="1:108" ht="42.75" customHeight="1">
      <c r="A50" s="4"/>
      <c r="B50" s="42" t="s">
        <v>125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59">
        <v>0</v>
      </c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</row>
    <row r="51" spans="1:108" ht="43.5" customHeight="1">
      <c r="A51" s="4"/>
      <c r="B51" s="42" t="s">
        <v>128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59">
        <v>0</v>
      </c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</row>
    <row r="52" spans="1:108" ht="27.75" customHeight="1">
      <c r="A52" s="4"/>
      <c r="B52" s="42" t="s">
        <v>132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59">
        <v>0</v>
      </c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</row>
    <row r="53" spans="1:108" ht="27.75" customHeight="1">
      <c r="A53" s="4"/>
      <c r="B53" s="42" t="s">
        <v>129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59">
        <v>1192482.92</v>
      </c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</row>
    <row r="54" spans="1:108" ht="14.25">
      <c r="A54" s="4"/>
      <c r="B54" s="5"/>
      <c r="C54" s="5"/>
      <c r="D54" s="5"/>
      <c r="E54" s="5"/>
      <c r="F54" s="65" t="s">
        <v>28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</row>
    <row r="55" spans="1:108" ht="27.75" customHeight="1">
      <c r="A55" s="4"/>
      <c r="B55" s="42" t="s">
        <v>29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59">
        <v>967501.3</v>
      </c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</row>
    <row r="56" spans="1:108" ht="15" customHeight="1">
      <c r="A56" s="4"/>
      <c r="B56" s="42" t="s">
        <v>30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59">
        <v>6779.73</v>
      </c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</row>
    <row r="57" spans="1:108" ht="15" customHeight="1">
      <c r="A57" s="4"/>
      <c r="B57" s="64" t="s">
        <v>31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3">
        <v>2819.21</v>
      </c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</row>
    <row r="58" spans="1:108" ht="15" customHeight="1">
      <c r="A58" s="4"/>
      <c r="B58" s="42" t="s">
        <v>27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</row>
    <row r="59" spans="1:108" ht="27.75" customHeight="1">
      <c r="A59" s="4"/>
      <c r="B59" s="42" t="s">
        <v>130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59">
        <v>0</v>
      </c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</row>
    <row r="60" spans="1:108" ht="27.75" customHeight="1">
      <c r="A60" s="4"/>
      <c r="B60" s="42" t="s">
        <v>131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59">
        <v>0</v>
      </c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</row>
    <row r="61" spans="1:108" ht="15" customHeight="1">
      <c r="A61" s="4"/>
      <c r="B61" s="5"/>
      <c r="C61" s="5"/>
      <c r="D61" s="5"/>
      <c r="E61" s="5"/>
      <c r="F61" s="42" t="s">
        <v>28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</row>
    <row r="62" spans="1:108" ht="15" customHeight="1">
      <c r="A62" s="4"/>
      <c r="B62" s="42" t="s">
        <v>32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59">
        <v>0</v>
      </c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</row>
    <row r="63" spans="1:108" ht="15" customHeight="1">
      <c r="A63" s="4"/>
      <c r="B63" s="42" t="s">
        <v>33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59">
        <v>0</v>
      </c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</row>
    <row r="64" spans="1:108" ht="15" customHeight="1">
      <c r="A64" s="4"/>
      <c r="B64" s="42" t="s">
        <v>34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59">
        <v>0</v>
      </c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</row>
    <row r="65" spans="1:108" ht="15" customHeight="1">
      <c r="A65" s="4"/>
      <c r="B65" s="42" t="s">
        <v>35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59">
        <v>0</v>
      </c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</row>
    <row r="66" spans="1:108" ht="15" customHeight="1">
      <c r="A66" s="4"/>
      <c r="B66" s="42" t="s">
        <v>36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59">
        <v>0</v>
      </c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</row>
    <row r="67" spans="1:108" ht="15" customHeight="1">
      <c r="A67" s="4"/>
      <c r="B67" s="42" t="s">
        <v>37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59">
        <v>0</v>
      </c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</row>
    <row r="68" spans="1:108" ht="27.75" customHeight="1">
      <c r="A68" s="4"/>
      <c r="B68" s="42" t="s">
        <v>38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59">
        <v>0</v>
      </c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</row>
    <row r="69" spans="1:108" ht="27.75" customHeight="1">
      <c r="A69" s="4"/>
      <c r="B69" s="42" t="s">
        <v>39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59">
        <v>0</v>
      </c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</row>
    <row r="70" spans="1:108" ht="15" customHeight="1">
      <c r="A70" s="4"/>
      <c r="B70" s="42" t="s">
        <v>40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59">
        <v>0</v>
      </c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</row>
    <row r="71" spans="1:108" ht="15" customHeight="1">
      <c r="A71" s="4"/>
      <c r="B71" s="42" t="s">
        <v>41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59">
        <v>0</v>
      </c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</row>
    <row r="72" spans="1:108" ht="40.5" customHeight="1">
      <c r="A72" s="4"/>
      <c r="B72" s="42" t="s">
        <v>42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59">
        <v>0</v>
      </c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</row>
    <row r="73" spans="1:108" ht="15" customHeight="1">
      <c r="A73" s="4"/>
      <c r="B73" s="5"/>
      <c r="C73" s="5"/>
      <c r="D73" s="5"/>
      <c r="E73" s="5"/>
      <c r="F73" s="42" t="s">
        <v>28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</row>
    <row r="74" spans="1:108" ht="15" customHeight="1">
      <c r="A74" s="4"/>
      <c r="B74" s="42" t="s">
        <v>43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59">
        <v>0</v>
      </c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</row>
    <row r="75" spans="1:108" ht="15" customHeight="1">
      <c r="A75" s="4"/>
      <c r="B75" s="42" t="s">
        <v>44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59">
        <v>0</v>
      </c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</row>
    <row r="76" spans="1:108" ht="15" customHeight="1">
      <c r="A76" s="4"/>
      <c r="B76" s="42" t="s">
        <v>45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59">
        <v>0</v>
      </c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</row>
    <row r="77" spans="1:108" ht="15" customHeight="1">
      <c r="A77" s="4"/>
      <c r="B77" s="42" t="s">
        <v>46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59">
        <v>0</v>
      </c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</row>
    <row r="78" spans="1:108" ht="15" customHeight="1">
      <c r="A78" s="4"/>
      <c r="B78" s="42" t="s">
        <v>47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59">
        <v>0</v>
      </c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</row>
    <row r="79" spans="1:108" ht="15" customHeight="1">
      <c r="A79" s="4"/>
      <c r="B79" s="42" t="s">
        <v>48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59">
        <v>0</v>
      </c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</row>
    <row r="80" spans="1:108" ht="27.75" customHeight="1">
      <c r="A80" s="4"/>
      <c r="B80" s="42" t="s">
        <v>49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59">
        <v>0</v>
      </c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</row>
    <row r="81" spans="1:108" ht="27.75" customHeight="1">
      <c r="A81" s="4"/>
      <c r="B81" s="42" t="s">
        <v>50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59">
        <v>0</v>
      </c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</row>
    <row r="82" spans="1:108" ht="15" customHeight="1">
      <c r="A82" s="4"/>
      <c r="B82" s="42" t="s">
        <v>51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59">
        <v>0</v>
      </c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1:108" ht="15" customHeight="1">
      <c r="A83" s="4"/>
      <c r="B83" s="42" t="s">
        <v>52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59">
        <v>0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</row>
    <row r="84" spans="1:108" ht="15">
      <c r="A84" s="4"/>
      <c r="B84" s="62" t="s">
        <v>53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3">
        <f>BU87+BU102</f>
        <v>86685.23</v>
      </c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</row>
    <row r="85" spans="1:108" ht="15" customHeight="1">
      <c r="A85" s="4"/>
      <c r="B85" s="42" t="s">
        <v>27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</row>
    <row r="86" spans="1:108" ht="15" customHeight="1">
      <c r="A86" s="4"/>
      <c r="B86" s="42" t="s">
        <v>54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59">
        <v>0</v>
      </c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</row>
    <row r="87" spans="1:108" ht="27.75" customHeight="1">
      <c r="A87" s="4"/>
      <c r="B87" s="42" t="s">
        <v>133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59">
        <f>SUM(BU89:DD101)</f>
        <v>86685.23</v>
      </c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</row>
    <row r="88" spans="1:108" ht="15" customHeight="1">
      <c r="A88" s="4"/>
      <c r="B88" s="5"/>
      <c r="C88" s="5"/>
      <c r="D88" s="5"/>
      <c r="E88" s="5"/>
      <c r="F88" s="42" t="s">
        <v>28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</row>
    <row r="89" spans="1:108" ht="15" customHeight="1">
      <c r="A89" s="4"/>
      <c r="B89" s="42" t="s">
        <v>55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59">
        <v>0</v>
      </c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</row>
    <row r="90" spans="1:108" ht="15" customHeight="1">
      <c r="A90" s="4"/>
      <c r="B90" s="42" t="s">
        <v>56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59">
        <v>372.8</v>
      </c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</row>
    <row r="91" spans="1:108" ht="15" customHeight="1">
      <c r="A91" s="4"/>
      <c r="B91" s="42" t="s">
        <v>57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59">
        <v>2576</v>
      </c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</row>
    <row r="92" spans="1:108" ht="15" customHeight="1">
      <c r="A92" s="4"/>
      <c r="B92" s="42" t="s">
        <v>58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59">
        <v>74245.62</v>
      </c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</row>
    <row r="93" spans="1:108" ht="15" customHeight="1">
      <c r="A93" s="4"/>
      <c r="B93" s="42" t="s">
        <v>59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59">
        <v>0</v>
      </c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</row>
    <row r="94" spans="1:108" ht="15" customHeight="1">
      <c r="A94" s="4"/>
      <c r="B94" s="42" t="s">
        <v>60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59">
        <v>0</v>
      </c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</row>
    <row r="95" spans="1:108" ht="15" customHeight="1">
      <c r="A95" s="4"/>
      <c r="B95" s="42" t="s">
        <v>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59">
        <v>0</v>
      </c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</row>
    <row r="96" spans="1:108" ht="15" customHeight="1">
      <c r="A96" s="4"/>
      <c r="B96" s="42" t="s">
        <v>62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59">
        <v>0</v>
      </c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</row>
    <row r="97" spans="1:108" ht="15" customHeight="1">
      <c r="A97" s="4"/>
      <c r="B97" s="42" t="s">
        <v>63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59">
        <v>0</v>
      </c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</row>
    <row r="98" spans="1:108" ht="15" customHeight="1">
      <c r="A98" s="4"/>
      <c r="B98" s="42" t="s">
        <v>64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59">
        <v>5941</v>
      </c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</row>
    <row r="99" spans="1:108" ht="15" customHeight="1">
      <c r="A99" s="4"/>
      <c r="B99" s="42" t="s">
        <v>65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59">
        <v>1804</v>
      </c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</row>
    <row r="100" spans="1:108" ht="15" customHeight="1">
      <c r="A100" s="4"/>
      <c r="B100" s="42" t="s">
        <v>66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59">
        <v>1746.4</v>
      </c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</row>
    <row r="101" spans="1:108" ht="15" customHeight="1">
      <c r="A101" s="4"/>
      <c r="B101" s="42" t="s">
        <v>67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59">
        <v>-0.59</v>
      </c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</row>
    <row r="102" spans="1:108" ht="42" customHeight="1">
      <c r="A102" s="4"/>
      <c r="B102" s="42" t="s">
        <v>68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59">
        <v>0</v>
      </c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</row>
    <row r="103" spans="1:108" ht="15" customHeight="1">
      <c r="A103" s="4"/>
      <c r="B103" s="5"/>
      <c r="C103" s="5"/>
      <c r="D103" s="5"/>
      <c r="E103" s="5"/>
      <c r="F103" s="42" t="s">
        <v>28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</row>
    <row r="104" spans="1:108" ht="15" customHeight="1">
      <c r="A104" s="4"/>
      <c r="B104" s="42" t="s">
        <v>69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59">
        <v>0</v>
      </c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</row>
    <row r="105" spans="1:108" ht="15" customHeight="1">
      <c r="A105" s="4"/>
      <c r="B105" s="42" t="s">
        <v>70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59">
        <v>0</v>
      </c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</row>
    <row r="106" spans="1:108" ht="15" customHeight="1">
      <c r="A106" s="4"/>
      <c r="B106" s="42" t="s">
        <v>71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59">
        <v>0</v>
      </c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</row>
    <row r="107" spans="1:108" ht="15" customHeight="1">
      <c r="A107" s="4"/>
      <c r="B107" s="42" t="s">
        <v>72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59">
        <v>0</v>
      </c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</row>
    <row r="108" spans="1:108" ht="15" customHeight="1">
      <c r="A108" s="4"/>
      <c r="B108" s="42" t="s">
        <v>136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59">
        <v>0</v>
      </c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</row>
    <row r="109" spans="1:108" ht="15" customHeight="1">
      <c r="A109" s="4"/>
      <c r="B109" s="42" t="s">
        <v>73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59">
        <v>0</v>
      </c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</row>
    <row r="110" spans="1:108" ht="15" customHeight="1">
      <c r="A110" s="4"/>
      <c r="B110" s="42" t="s">
        <v>74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59">
        <v>0</v>
      </c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</row>
    <row r="111" spans="1:108" ht="15" customHeight="1">
      <c r="A111" s="4"/>
      <c r="B111" s="42" t="s">
        <v>75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59">
        <v>0</v>
      </c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</row>
    <row r="112" spans="1:108" ht="15" customHeight="1">
      <c r="A112" s="4"/>
      <c r="B112" s="42" t="s">
        <v>76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59">
        <v>0</v>
      </c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</row>
    <row r="113" spans="1:108" ht="15" customHeight="1">
      <c r="A113" s="4"/>
      <c r="B113" s="42" t="s">
        <v>77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59">
        <v>0</v>
      </c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</row>
    <row r="114" spans="1:108" ht="15" customHeight="1">
      <c r="A114" s="4"/>
      <c r="B114" s="42" t="s">
        <v>78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59">
        <v>0</v>
      </c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</row>
    <row r="115" spans="1:108" ht="15" customHeight="1">
      <c r="A115" s="4"/>
      <c r="B115" s="42" t="s">
        <v>79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59">
        <v>0</v>
      </c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</row>
    <row r="116" spans="1:109" s="1" customFormat="1" ht="15" customHeight="1">
      <c r="A116" s="4"/>
      <c r="B116" s="42" t="s">
        <v>80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59">
        <v>0</v>
      </c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11"/>
    </row>
    <row r="117" spans="1:109" s="1" customFormat="1" ht="6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11"/>
    </row>
    <row r="118" spans="1:108" ht="15">
      <c r="A118" s="6"/>
      <c r="B118" s="60" t="s">
        <v>81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</row>
    <row r="119" spans="1:109" s="1" customFormat="1" ht="6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11"/>
    </row>
    <row r="120" spans="1:108" ht="12.75" customHeight="1">
      <c r="A120" s="58" t="s">
        <v>24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 t="s">
        <v>82</v>
      </c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 t="s">
        <v>83</v>
      </c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 t="s">
        <v>84</v>
      </c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</row>
    <row r="121" spans="1:108" ht="125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 t="s">
        <v>85</v>
      </c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 t="s">
        <v>86</v>
      </c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</row>
    <row r="122" spans="1:108" ht="27.75" customHeight="1">
      <c r="A122" s="4"/>
      <c r="B122" s="42" t="s">
        <v>87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14" t="s">
        <v>88</v>
      </c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1">
        <v>0</v>
      </c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4"/>
    </row>
    <row r="123" spans="1:108" ht="15" customHeight="1">
      <c r="A123" s="7"/>
      <c r="B123" s="47" t="s">
        <v>89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56" t="s">
        <v>88</v>
      </c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7">
        <f>BN125+BN126+BN136+BN137+BN138+BN139</f>
        <v>10935750.93</v>
      </c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>
        <f>BN123</f>
        <v>10935750.93</v>
      </c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3">
        <v>0</v>
      </c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</row>
    <row r="124" spans="1:108" ht="15" customHeight="1">
      <c r="A124" s="4"/>
      <c r="B124" s="42" t="s">
        <v>28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14" t="s">
        <v>88</v>
      </c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</row>
    <row r="125" spans="1:108" ht="30.75" customHeight="1">
      <c r="A125" s="4"/>
      <c r="B125" s="35" t="s">
        <v>134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14" t="s">
        <v>88</v>
      </c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28">
        <v>10017060.93</v>
      </c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12">
        <f>BN125</f>
        <v>10017060.93</v>
      </c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7"/>
      <c r="CQ125" s="30">
        <v>0</v>
      </c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</row>
    <row r="126" spans="1:108" ht="24" customHeight="1">
      <c r="A126" s="4"/>
      <c r="B126" s="35" t="s">
        <v>156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14" t="s">
        <v>88</v>
      </c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36">
        <f>BN128+BN130+BN131+BN132+BN133+BN134+BN135+BN129</f>
        <v>918690</v>
      </c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7">
        <f>BN126</f>
        <v>918690</v>
      </c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9"/>
      <c r="CQ126" s="30">
        <v>0</v>
      </c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</row>
    <row r="127" spans="1:108" ht="15" customHeight="1">
      <c r="A127" s="4"/>
      <c r="B127" s="42" t="s">
        <v>28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14" t="s">
        <v>88</v>
      </c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12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7"/>
      <c r="CQ127" s="30">
        <v>0</v>
      </c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</row>
    <row r="128" spans="1:108" ht="21.75" customHeight="1">
      <c r="A128" s="4"/>
      <c r="B128" s="13" t="s">
        <v>157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4" t="s">
        <v>88</v>
      </c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28">
        <v>850000</v>
      </c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12">
        <f>BN128</f>
        <v>850000</v>
      </c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7"/>
      <c r="CQ128" s="30">
        <v>0</v>
      </c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</row>
    <row r="129" spans="1:108" ht="21.75" customHeight="1">
      <c r="A129" s="4"/>
      <c r="B129" s="13" t="s">
        <v>170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4" t="s">
        <v>88</v>
      </c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9">
        <v>68690</v>
      </c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1"/>
      <c r="CC129" s="12">
        <f>BN129</f>
        <v>68690</v>
      </c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7"/>
      <c r="CQ129" s="32" t="s">
        <v>171</v>
      </c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4"/>
    </row>
    <row r="130" spans="1:108" ht="15" customHeight="1">
      <c r="A130" s="4"/>
      <c r="B130" s="13" t="s">
        <v>158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4" t="s">
        <v>88</v>
      </c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12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7"/>
      <c r="CQ130" s="30">
        <v>0</v>
      </c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</row>
    <row r="131" spans="1:108" ht="33.75" customHeight="1">
      <c r="A131" s="4"/>
      <c r="B131" s="13" t="s">
        <v>159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4" t="s">
        <v>88</v>
      </c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12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7"/>
      <c r="CQ131" s="30">
        <v>0</v>
      </c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</row>
    <row r="132" spans="1:108" ht="34.5" customHeight="1">
      <c r="A132" s="4"/>
      <c r="B132" s="13" t="s">
        <v>160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4" t="s">
        <v>88</v>
      </c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12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7"/>
      <c r="CQ132" s="30">
        <v>0</v>
      </c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</row>
    <row r="133" spans="1:108" ht="48" customHeight="1">
      <c r="A133" s="4"/>
      <c r="B133" s="13" t="s">
        <v>161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4" t="s">
        <v>88</v>
      </c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12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7"/>
      <c r="CQ133" s="30">
        <v>0</v>
      </c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</row>
    <row r="134" spans="1:108" ht="46.5" customHeight="1">
      <c r="A134" s="4"/>
      <c r="B134" s="13" t="s">
        <v>162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4" t="s">
        <v>88</v>
      </c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12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7"/>
      <c r="CQ134" s="30">
        <v>0</v>
      </c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</row>
    <row r="135" spans="1:108" ht="46.5" customHeight="1">
      <c r="A135" s="4"/>
      <c r="B135" s="13" t="s">
        <v>163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4" t="s">
        <v>88</v>
      </c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12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7"/>
      <c r="CQ135" s="30">
        <v>0</v>
      </c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</row>
    <row r="136" spans="1:108" ht="22.5" customHeight="1">
      <c r="A136" s="4"/>
      <c r="B136" s="35" t="s">
        <v>90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14" t="s">
        <v>88</v>
      </c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12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7"/>
      <c r="CQ136" s="30">
        <v>0</v>
      </c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</row>
    <row r="137" spans="1:108" ht="82.5" customHeight="1">
      <c r="A137" s="4"/>
      <c r="B137" s="35" t="s">
        <v>135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14" t="s">
        <v>88</v>
      </c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12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7"/>
      <c r="CQ137" s="30">
        <v>0</v>
      </c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</row>
    <row r="138" spans="1:108" ht="30" customHeight="1">
      <c r="A138" s="4"/>
      <c r="B138" s="35" t="s">
        <v>164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49" t="s">
        <v>88</v>
      </c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12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7"/>
      <c r="CQ138" s="51">
        <v>0</v>
      </c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4"/>
    </row>
    <row r="139" spans="1:108" ht="15" customHeight="1">
      <c r="A139" s="4"/>
      <c r="B139" s="35" t="s">
        <v>92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48" t="s">
        <v>88</v>
      </c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12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7"/>
      <c r="CQ139" s="30">
        <v>0</v>
      </c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</row>
    <row r="140" spans="1:108" ht="15" customHeight="1">
      <c r="A140" s="4"/>
      <c r="B140" s="42" t="s">
        <v>93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4" t="s">
        <v>88</v>
      </c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6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12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7"/>
      <c r="CQ140" s="30">
        <v>0</v>
      </c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</row>
    <row r="141" spans="1:108" ht="15" customHeight="1">
      <c r="A141" s="4"/>
      <c r="B141" s="47" t="s">
        <v>94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4" t="s">
        <v>88</v>
      </c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6"/>
      <c r="BN141" s="18">
        <f>BN143+BN158+BN176+BN177+BN192</f>
        <v>10935750.93</v>
      </c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37">
        <f>BN141</f>
        <v>10935750.93</v>
      </c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9"/>
      <c r="CQ141" s="30">
        <v>0</v>
      </c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</row>
    <row r="142" spans="1:108" ht="15" customHeight="1">
      <c r="A142" s="4"/>
      <c r="B142" s="42" t="s">
        <v>28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4" t="s">
        <v>88</v>
      </c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6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2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7"/>
      <c r="CQ142" s="30">
        <v>0</v>
      </c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</row>
    <row r="143" spans="1:108" ht="29.25" customHeight="1">
      <c r="A143" s="4"/>
      <c r="B143" s="35" t="s">
        <v>165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14" t="s">
        <v>88</v>
      </c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36">
        <f>BN145+BN146+BN147+BN148+BN149+BN150+BN151+BN152+BN153+BN154+BN155+BN156+BN157</f>
        <v>10017060.93</v>
      </c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7">
        <f>BN143</f>
        <v>10017060.93</v>
      </c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9"/>
      <c r="CQ143" s="30">
        <v>0</v>
      </c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</row>
    <row r="144" spans="1:108" ht="15" customHeight="1">
      <c r="A144" s="4"/>
      <c r="B144" s="42" t="s">
        <v>166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14" t="s">
        <v>88</v>
      </c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2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7"/>
      <c r="CQ144" s="30">
        <v>0</v>
      </c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</row>
    <row r="145" spans="1:108" ht="15" customHeight="1">
      <c r="A145" s="4"/>
      <c r="B145" s="42" t="s">
        <v>95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3">
        <v>211</v>
      </c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1">
        <v>7188667.12</v>
      </c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12">
        <f>BN145</f>
        <v>7188667.12</v>
      </c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7"/>
      <c r="CQ145" s="30">
        <v>0</v>
      </c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</row>
    <row r="146" spans="1:108" ht="15" customHeight="1">
      <c r="A146" s="4"/>
      <c r="B146" s="42" t="s">
        <v>96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3">
        <v>212</v>
      </c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12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7"/>
      <c r="CQ146" s="30">
        <v>0</v>
      </c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</row>
    <row r="147" spans="1:108" ht="15" customHeight="1">
      <c r="A147" s="4"/>
      <c r="B147" s="42" t="s">
        <v>97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3">
        <v>213</v>
      </c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1">
        <v>1877775.67</v>
      </c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12">
        <f>BN147</f>
        <v>1877775.67</v>
      </c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7"/>
      <c r="CQ147" s="30">
        <v>0</v>
      </c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</row>
    <row r="148" spans="1:108" ht="15" customHeight="1">
      <c r="A148" s="4"/>
      <c r="B148" s="42" t="s">
        <v>98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3">
        <v>221</v>
      </c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1">
        <v>11100</v>
      </c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12">
        <f>BN148</f>
        <v>11100</v>
      </c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7"/>
      <c r="CQ148" s="30">
        <v>0</v>
      </c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</row>
    <row r="149" spans="1:108" ht="22.5" customHeight="1">
      <c r="A149" s="4"/>
      <c r="B149" s="42" t="s">
        <v>99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3">
        <v>222</v>
      </c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1">
        <v>9576</v>
      </c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12">
        <f>BN149</f>
        <v>9576</v>
      </c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7"/>
      <c r="CQ149" s="30">
        <v>0</v>
      </c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</row>
    <row r="150" spans="1:108" ht="15" customHeight="1">
      <c r="A150" s="4"/>
      <c r="B150" s="42" t="s">
        <v>100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3">
        <v>223</v>
      </c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1">
        <v>542358.14</v>
      </c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12">
        <f>BN150</f>
        <v>542358.14</v>
      </c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7"/>
      <c r="CQ150" s="30">
        <v>0</v>
      </c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</row>
    <row r="151" spans="1:108" ht="23.25" customHeight="1">
      <c r="A151" s="4"/>
      <c r="B151" s="42" t="s">
        <v>101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3">
        <v>224</v>
      </c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12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7"/>
      <c r="CQ151" s="30">
        <v>0</v>
      </c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</row>
    <row r="152" spans="1:108" ht="15" customHeight="1">
      <c r="A152" s="4"/>
      <c r="B152" s="42" t="s">
        <v>102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3">
        <v>225</v>
      </c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1">
        <v>83472.04</v>
      </c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12">
        <f aca="true" t="shared" si="0" ref="CC152:CC158">BN152</f>
        <v>83472.04</v>
      </c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7"/>
      <c r="CQ152" s="30">
        <v>0</v>
      </c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</row>
    <row r="153" spans="1:108" ht="15" customHeight="1">
      <c r="A153" s="4"/>
      <c r="B153" s="42" t="s">
        <v>103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3">
        <v>226</v>
      </c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1">
        <v>122091.96</v>
      </c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12">
        <f t="shared" si="0"/>
        <v>122091.96</v>
      </c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7"/>
      <c r="CQ153" s="30">
        <v>0</v>
      </c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</row>
    <row r="154" spans="1:108" ht="15" customHeight="1">
      <c r="A154" s="4"/>
      <c r="B154" s="42" t="s">
        <v>104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3">
        <v>262</v>
      </c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1">
        <v>10700</v>
      </c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12">
        <f t="shared" si="0"/>
        <v>10700</v>
      </c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7"/>
      <c r="CQ154" s="30">
        <v>0</v>
      </c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</row>
    <row r="155" spans="1:108" ht="21" customHeight="1">
      <c r="A155" s="4"/>
      <c r="B155" s="42" t="s">
        <v>105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3">
        <v>290</v>
      </c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15">
        <v>15500</v>
      </c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2">
        <f t="shared" si="0"/>
        <v>15500</v>
      </c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7"/>
      <c r="CQ155" s="30">
        <v>0</v>
      </c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</row>
    <row r="156" spans="1:108" ht="15" customHeight="1">
      <c r="A156" s="4"/>
      <c r="B156" s="42" t="s">
        <v>106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3">
        <v>310</v>
      </c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1">
        <v>54920</v>
      </c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12">
        <f t="shared" si="0"/>
        <v>54920</v>
      </c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7"/>
      <c r="CQ156" s="30">
        <v>0</v>
      </c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</row>
    <row r="157" spans="1:108" ht="15" customHeight="1">
      <c r="A157" s="4"/>
      <c r="B157" s="42" t="s">
        <v>107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3">
        <v>340</v>
      </c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1">
        <v>100900</v>
      </c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12">
        <f t="shared" si="0"/>
        <v>100900</v>
      </c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7"/>
      <c r="CQ157" s="30">
        <v>0</v>
      </c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</row>
    <row r="158" spans="1:108" ht="15" customHeight="1">
      <c r="A158" s="4"/>
      <c r="B158" s="35" t="s">
        <v>167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14" t="s">
        <v>88</v>
      </c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36">
        <f>BN161+BN165+BN167+BN169+BN171+BN173+BN175+BN163</f>
        <v>918690</v>
      </c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7">
        <f t="shared" si="0"/>
        <v>918690</v>
      </c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9"/>
      <c r="CQ158" s="30">
        <v>0</v>
      </c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</row>
    <row r="159" spans="1:108" ht="15" customHeight="1">
      <c r="A159" s="4"/>
      <c r="B159" s="42" t="s">
        <v>28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14" t="s">
        <v>88</v>
      </c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2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7"/>
      <c r="CQ159" s="30">
        <v>0</v>
      </c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</row>
    <row r="160" spans="1:108" ht="15" customHeight="1">
      <c r="A160" s="4"/>
      <c r="B160" s="13" t="s">
        <v>157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4" t="s">
        <v>88</v>
      </c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12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7"/>
      <c r="CQ160" s="30">
        <v>0</v>
      </c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</row>
    <row r="161" spans="1:108" ht="22.5" customHeight="1">
      <c r="A161" s="4"/>
      <c r="B161" s="13" t="s">
        <v>166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4">
        <v>225</v>
      </c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5">
        <v>850000</v>
      </c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2">
        <f>BN161</f>
        <v>850000</v>
      </c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7"/>
      <c r="CQ161" s="30">
        <v>0</v>
      </c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</row>
    <row r="162" spans="1:108" ht="20.25" customHeight="1">
      <c r="A162" s="4"/>
      <c r="B162" s="13" t="s">
        <v>170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4" t="s">
        <v>88</v>
      </c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2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7"/>
      <c r="CQ162" s="31" t="s">
        <v>171</v>
      </c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</row>
    <row r="163" spans="1:108" ht="20.25" customHeight="1">
      <c r="A163" s="4"/>
      <c r="B163" s="13" t="s">
        <v>166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4">
        <v>310</v>
      </c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5">
        <v>68690</v>
      </c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2">
        <f>BN163</f>
        <v>68690</v>
      </c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7"/>
      <c r="CQ163" s="31" t="s">
        <v>171</v>
      </c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</row>
    <row r="164" spans="1:108" ht="15" customHeight="1">
      <c r="A164" s="4"/>
      <c r="B164" s="13" t="s">
        <v>158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4" t="s">
        <v>88</v>
      </c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12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7"/>
      <c r="CQ164" s="30">
        <v>0</v>
      </c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</row>
    <row r="165" spans="1:108" ht="15" customHeight="1">
      <c r="A165" s="4"/>
      <c r="B165" s="13" t="s">
        <v>166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4" t="s">
        <v>88</v>
      </c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2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7"/>
      <c r="CQ165" s="30">
        <v>0</v>
      </c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</row>
    <row r="166" spans="1:108" ht="36" customHeight="1">
      <c r="A166" s="4"/>
      <c r="B166" s="13" t="s">
        <v>159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4" t="s">
        <v>88</v>
      </c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12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7"/>
      <c r="CQ166" s="30">
        <v>0</v>
      </c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</row>
    <row r="167" spans="1:108" ht="24" customHeight="1">
      <c r="A167" s="4"/>
      <c r="B167" s="13" t="s">
        <v>166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4" t="s">
        <v>88</v>
      </c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2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7"/>
      <c r="CQ167" s="30">
        <v>0</v>
      </c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</row>
    <row r="168" spans="1:108" ht="33.75" customHeight="1">
      <c r="A168" s="4"/>
      <c r="B168" s="13" t="s">
        <v>160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4" t="s">
        <v>88</v>
      </c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12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7"/>
      <c r="CQ168" s="30">
        <v>0</v>
      </c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</row>
    <row r="169" spans="1:108" ht="15" customHeight="1">
      <c r="A169" s="4"/>
      <c r="B169" s="13" t="s">
        <v>166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4" t="s">
        <v>88</v>
      </c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2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7"/>
      <c r="CQ169" s="30">
        <v>0</v>
      </c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</row>
    <row r="170" spans="1:108" ht="52.5" customHeight="1">
      <c r="A170" s="4"/>
      <c r="B170" s="13" t="s">
        <v>161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4" t="s">
        <v>88</v>
      </c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12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7"/>
      <c r="CQ170" s="30">
        <v>0</v>
      </c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</row>
    <row r="171" spans="1:108" ht="14.25">
      <c r="A171" s="4"/>
      <c r="B171" s="13" t="s">
        <v>166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4" t="s">
        <v>88</v>
      </c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2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7"/>
      <c r="CQ171" s="30">
        <v>0</v>
      </c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</row>
    <row r="172" spans="1:108" ht="45" customHeight="1">
      <c r="A172" s="4"/>
      <c r="B172" s="13" t="s">
        <v>162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4" t="s">
        <v>88</v>
      </c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12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7"/>
      <c r="CQ172" s="30">
        <v>0</v>
      </c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</row>
    <row r="173" spans="1:108" ht="14.25">
      <c r="A173" s="4"/>
      <c r="B173" s="13" t="s">
        <v>166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4" t="s">
        <v>88</v>
      </c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2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7"/>
      <c r="CQ173" s="30">
        <v>0</v>
      </c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</row>
    <row r="174" spans="1:108" ht="45" customHeight="1">
      <c r="A174" s="4"/>
      <c r="B174" s="13" t="s">
        <v>163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4" t="s">
        <v>88</v>
      </c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12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7"/>
      <c r="CQ174" s="30">
        <v>0</v>
      </c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</row>
    <row r="175" spans="1:108" ht="14.25">
      <c r="A175" s="4"/>
      <c r="B175" s="42" t="s">
        <v>166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14" t="s">
        <v>88</v>
      </c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2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7"/>
      <c r="CQ175" s="30">
        <v>0</v>
      </c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</row>
    <row r="176" spans="1:108" ht="15" customHeight="1">
      <c r="A176" s="4"/>
      <c r="B176" s="35" t="s">
        <v>168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14" t="s">
        <v>88</v>
      </c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12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7"/>
      <c r="CQ176" s="30">
        <v>0</v>
      </c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</row>
    <row r="177" spans="1:108" ht="90" customHeight="1">
      <c r="A177" s="4"/>
      <c r="B177" s="35" t="s">
        <v>169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14" t="s">
        <v>88</v>
      </c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36">
        <f>BN179+BN180+BN181+BN182+BN183+BN184+BN185+BN186+BN187+BN188+BN189+BN190+BN191</f>
        <v>0</v>
      </c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7">
        <f>BN177</f>
        <v>0</v>
      </c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9"/>
      <c r="CQ177" s="30">
        <v>0</v>
      </c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</row>
    <row r="178" spans="1:108" ht="15" customHeight="1">
      <c r="A178" s="4"/>
      <c r="B178" s="42" t="s">
        <v>166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14" t="s">
        <v>88</v>
      </c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2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7"/>
      <c r="CQ178" s="30">
        <v>0</v>
      </c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</row>
    <row r="179" spans="1:108" ht="14.25">
      <c r="A179" s="4"/>
      <c r="B179" s="42" t="s">
        <v>95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3">
        <v>211</v>
      </c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12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7"/>
      <c r="CQ179" s="30">
        <v>0</v>
      </c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</row>
    <row r="180" spans="1:108" ht="15" customHeight="1">
      <c r="A180" s="4"/>
      <c r="B180" s="42" t="s">
        <v>96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3">
        <v>212</v>
      </c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12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7"/>
      <c r="CQ180" s="30">
        <v>0</v>
      </c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</row>
    <row r="181" spans="1:108" ht="14.25">
      <c r="A181" s="4"/>
      <c r="B181" s="42" t="s">
        <v>97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3">
        <v>213</v>
      </c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12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7"/>
      <c r="CQ181" s="30">
        <v>0</v>
      </c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</row>
    <row r="182" spans="1:108" ht="14.25">
      <c r="A182" s="4"/>
      <c r="B182" s="42" t="s">
        <v>98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3">
        <v>221</v>
      </c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12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7"/>
      <c r="CQ182" s="30">
        <v>0</v>
      </c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</row>
    <row r="183" spans="1:108" ht="14.25">
      <c r="A183" s="4"/>
      <c r="B183" s="42" t="s">
        <v>99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3">
        <v>222</v>
      </c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12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7"/>
      <c r="CQ183" s="30">
        <v>0</v>
      </c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</row>
    <row r="184" spans="1:108" ht="13.5" customHeight="1">
      <c r="A184" s="4"/>
      <c r="B184" s="42" t="s">
        <v>100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3">
        <v>223</v>
      </c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12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7"/>
      <c r="CQ184" s="30">
        <v>0</v>
      </c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</row>
    <row r="185" spans="1:108" ht="14.25">
      <c r="A185" s="4"/>
      <c r="B185" s="42" t="s">
        <v>101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3">
        <v>224</v>
      </c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12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7"/>
      <c r="CQ185" s="30">
        <v>0</v>
      </c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</row>
    <row r="186" spans="1:108" ht="14.25">
      <c r="A186" s="4"/>
      <c r="B186" s="42" t="s">
        <v>102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3">
        <v>225</v>
      </c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12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7"/>
      <c r="CQ186" s="30">
        <v>0</v>
      </c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</row>
    <row r="187" spans="1:108" ht="14.25">
      <c r="A187" s="4"/>
      <c r="B187" s="42" t="s">
        <v>103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3">
        <v>226</v>
      </c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12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7"/>
      <c r="CQ187" s="30">
        <v>0</v>
      </c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</row>
    <row r="188" spans="1:108" ht="14.25">
      <c r="A188" s="4"/>
      <c r="B188" s="42" t="s">
        <v>104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3">
        <v>262</v>
      </c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12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7"/>
      <c r="CQ188" s="30">
        <v>0</v>
      </c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</row>
    <row r="189" spans="1:108" ht="14.25">
      <c r="A189" s="4"/>
      <c r="B189" s="42" t="s">
        <v>105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3">
        <v>290</v>
      </c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2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7"/>
      <c r="CQ189" s="30">
        <v>0</v>
      </c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</row>
    <row r="190" spans="1:108" ht="14.25">
      <c r="A190" s="4"/>
      <c r="B190" s="42" t="s">
        <v>106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3">
        <v>310</v>
      </c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12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7"/>
      <c r="CQ190" s="30">
        <v>0</v>
      </c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</row>
    <row r="191" spans="1:108" ht="14.25">
      <c r="A191" s="4"/>
      <c r="B191" s="42" t="s">
        <v>107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3">
        <v>340</v>
      </c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12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7"/>
      <c r="CQ191" s="30">
        <v>0</v>
      </c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</row>
    <row r="192" spans="1:108" ht="33.75" customHeight="1">
      <c r="A192" s="4"/>
      <c r="B192" s="35" t="s">
        <v>91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14" t="s">
        <v>88</v>
      </c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36">
        <f>BN194+BN195+BN196+BN197+BN198+BN199+BN200+BN201+BN202+BN203+BN204+BN205+BN206</f>
        <v>0</v>
      </c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7">
        <f>BN192</f>
        <v>0</v>
      </c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9"/>
      <c r="CQ192" s="30">
        <v>0</v>
      </c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</row>
    <row r="193" spans="1:108" ht="14.25">
      <c r="A193" s="4"/>
      <c r="B193" s="42" t="s">
        <v>166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14" t="s">
        <v>88</v>
      </c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2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7"/>
      <c r="CQ193" s="30">
        <v>0</v>
      </c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</row>
    <row r="194" spans="1:108" ht="14.25">
      <c r="A194" s="4"/>
      <c r="B194" s="42" t="s">
        <v>95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3">
        <v>211</v>
      </c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12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7"/>
      <c r="CQ194" s="30">
        <v>0</v>
      </c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</row>
    <row r="195" spans="1:108" ht="14.25">
      <c r="A195" s="4"/>
      <c r="B195" s="42" t="s">
        <v>96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3">
        <v>212</v>
      </c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12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7"/>
      <c r="CQ195" s="30">
        <v>0</v>
      </c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</row>
    <row r="196" spans="1:108" ht="14.25">
      <c r="A196" s="4"/>
      <c r="B196" s="42" t="s">
        <v>97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3">
        <v>213</v>
      </c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12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7"/>
      <c r="CQ196" s="30">
        <v>0</v>
      </c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</row>
    <row r="197" spans="1:108" ht="14.25">
      <c r="A197" s="4"/>
      <c r="B197" s="42" t="s">
        <v>98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3">
        <v>221</v>
      </c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12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7"/>
      <c r="CQ197" s="30">
        <v>0</v>
      </c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</row>
    <row r="198" spans="1:108" ht="14.25">
      <c r="A198" s="4"/>
      <c r="B198" s="42" t="s">
        <v>99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3">
        <v>222</v>
      </c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12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7"/>
      <c r="CQ198" s="30">
        <v>0</v>
      </c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</row>
    <row r="199" spans="1:108" ht="14.25">
      <c r="A199" s="4"/>
      <c r="B199" s="42" t="s">
        <v>100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3">
        <v>223</v>
      </c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12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7"/>
      <c r="CQ199" s="30">
        <v>0</v>
      </c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</row>
    <row r="200" spans="1:108" ht="14.25">
      <c r="A200" s="4"/>
      <c r="B200" s="42" t="s">
        <v>101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3">
        <v>224</v>
      </c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12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7"/>
      <c r="CQ200" s="30">
        <v>0</v>
      </c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</row>
    <row r="201" spans="1:108" ht="14.25">
      <c r="A201" s="4"/>
      <c r="B201" s="42" t="s">
        <v>102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3">
        <v>225</v>
      </c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12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7"/>
      <c r="CQ201" s="30">
        <v>0</v>
      </c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</row>
    <row r="202" spans="1:108" ht="14.25">
      <c r="A202" s="4"/>
      <c r="B202" s="42" t="s">
        <v>103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3">
        <v>226</v>
      </c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12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7"/>
      <c r="CQ202" s="30">
        <v>0</v>
      </c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</row>
    <row r="203" spans="1:108" ht="14.25">
      <c r="A203" s="4"/>
      <c r="B203" s="42" t="s">
        <v>104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3">
        <v>262</v>
      </c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12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7"/>
      <c r="CQ203" s="30">
        <v>0</v>
      </c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</row>
    <row r="204" spans="1:108" ht="14.25">
      <c r="A204" s="4"/>
      <c r="B204" s="42" t="s">
        <v>105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3">
        <v>290</v>
      </c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2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7"/>
      <c r="CQ204" s="30">
        <v>0</v>
      </c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</row>
    <row r="205" spans="1:108" ht="14.25">
      <c r="A205" s="4"/>
      <c r="B205" s="42" t="s">
        <v>106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3">
        <v>310</v>
      </c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12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7"/>
      <c r="CQ205" s="30">
        <v>0</v>
      </c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</row>
    <row r="206" spans="1:108" ht="14.25">
      <c r="A206" s="4"/>
      <c r="B206" s="42" t="s">
        <v>107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3">
        <v>340</v>
      </c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12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7"/>
      <c r="CQ206" s="30">
        <v>0</v>
      </c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</row>
    <row r="207" spans="1:108" ht="27.75" customHeight="1">
      <c r="A207" s="4"/>
      <c r="B207" s="35" t="s">
        <v>92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48" t="s">
        <v>88</v>
      </c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37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9"/>
      <c r="CQ207" s="30">
        <v>0</v>
      </c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</row>
    <row r="208" spans="1:108" ht="14.25">
      <c r="A208" s="4"/>
      <c r="B208" s="42" t="s">
        <v>108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12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7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</row>
    <row r="209" spans="1:108" ht="15">
      <c r="A209" s="4"/>
      <c r="B209" s="93" t="s">
        <v>109</v>
      </c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4" t="s">
        <v>88</v>
      </c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18">
        <v>87305.64</v>
      </c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37">
        <f>BN209</f>
        <v>87305.64</v>
      </c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9"/>
      <c r="CQ209" s="30">
        <v>0</v>
      </c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</row>
    <row r="210" spans="1:108" ht="11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</row>
    <row r="211" spans="1:108" ht="14.25">
      <c r="A211" s="27" t="s">
        <v>116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</row>
    <row r="212" spans="1:108" ht="14.25">
      <c r="A212" s="27" t="s">
        <v>21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</row>
    <row r="213" spans="1:108" ht="14.25">
      <c r="A213" s="27" t="s">
        <v>110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29" t="s">
        <v>151</v>
      </c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</row>
    <row r="214" spans="1:108" ht="1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26" t="s">
        <v>2</v>
      </c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6"/>
      <c r="BY214" s="6"/>
      <c r="BZ214" s="26" t="s">
        <v>3</v>
      </c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</row>
    <row r="215" spans="1:108" ht="14.25">
      <c r="A215" s="27" t="s">
        <v>117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29" t="s">
        <v>118</v>
      </c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</row>
    <row r="216" spans="1:108" ht="1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26" t="s">
        <v>2</v>
      </c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6"/>
      <c r="BY216" s="6"/>
      <c r="BZ216" s="26" t="s">
        <v>3</v>
      </c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</row>
    <row r="217" spans="1:108" ht="14.25">
      <c r="A217" s="27" t="s">
        <v>119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29" t="s">
        <v>152</v>
      </c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</row>
    <row r="218" spans="1:108" ht="1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26" t="s">
        <v>2</v>
      </c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6"/>
      <c r="BY218" s="6"/>
      <c r="BZ218" s="26" t="s">
        <v>3</v>
      </c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</row>
    <row r="219" spans="1:108" ht="14.25">
      <c r="A219" s="27" t="s">
        <v>120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29" t="s">
        <v>111</v>
      </c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</row>
    <row r="220" spans="1:108" ht="1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26" t="s">
        <v>2</v>
      </c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6"/>
      <c r="BY220" s="6"/>
      <c r="BZ220" s="26" t="s">
        <v>3</v>
      </c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</row>
    <row r="221" spans="1:108" ht="12.75">
      <c r="A221" s="24" t="s">
        <v>172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</row>
    <row r="222" spans="1:108" ht="12.75">
      <c r="A222" s="25" t="s">
        <v>121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</row>
    <row r="223" spans="1:108" ht="12.75">
      <c r="A223" s="22" t="s">
        <v>173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</row>
    <row r="224" spans="1:108" ht="11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</row>
    <row r="225" spans="1:108" ht="11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</row>
    <row r="226" spans="1:108" ht="11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</row>
    <row r="227" spans="1:108" ht="11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</row>
    <row r="228" spans="1:108" ht="11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</row>
    <row r="229" spans="1:108" ht="11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</row>
    <row r="230" spans="1:108" ht="11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</row>
    <row r="231" spans="1:108" ht="11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</row>
    <row r="232" spans="1:108" ht="11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</row>
    <row r="233" spans="1:108" ht="11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</row>
    <row r="234" spans="1:108" ht="11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</row>
    <row r="235" spans="1:108" ht="11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</row>
    <row r="236" spans="1:108" ht="11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</row>
    <row r="237" spans="1:108" ht="11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</row>
    <row r="238" spans="1:108" ht="11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</row>
    <row r="239" spans="1:108" ht="11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</row>
    <row r="240" spans="1:108" ht="11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</row>
    <row r="241" spans="1:108" ht="11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</row>
    <row r="242" spans="1:108" ht="11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</row>
    <row r="243" spans="1:108" ht="11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</row>
    <row r="244" spans="1:108" ht="11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</row>
    <row r="245" spans="1:108" ht="11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</row>
    <row r="246" spans="1:108" ht="11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</row>
    <row r="247" spans="1:108" ht="11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</row>
    <row r="248" spans="1:108" ht="11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</row>
    <row r="249" spans="1:108" ht="11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</row>
    <row r="250" spans="1:108" ht="11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</row>
    <row r="251" spans="1:108" ht="11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</row>
    <row r="252" spans="1:108" ht="11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</row>
    <row r="253" spans="1:108" ht="11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</row>
    <row r="254" spans="1:108" ht="11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</row>
    <row r="255" spans="1:108" ht="11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</row>
    <row r="256" spans="1:108" ht="11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</row>
    <row r="257" spans="1:108" ht="11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</row>
    <row r="258" spans="1:108" ht="11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</row>
    <row r="259" spans="1:108" ht="11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</row>
    <row r="260" spans="1:108" ht="11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</row>
    <row r="261" spans="1:108" ht="11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</row>
    <row r="262" spans="1:108" ht="11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</row>
    <row r="263" spans="1:108" ht="11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</row>
    <row r="264" spans="1:108" ht="11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</row>
    <row r="265" spans="1:108" ht="11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</row>
    <row r="266" spans="1:108" ht="11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</row>
    <row r="267" spans="1:108" ht="11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</row>
    <row r="268" spans="1:108" ht="11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</row>
    <row r="269" spans="1:108" ht="11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</row>
    <row r="270" spans="1:108" ht="11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</row>
  </sheetData>
  <sheetProtection/>
  <mergeCells count="669">
    <mergeCell ref="CQ208:DD208"/>
    <mergeCell ref="B209:AY209"/>
    <mergeCell ref="AZ209:BM209"/>
    <mergeCell ref="BN209:CB209"/>
    <mergeCell ref="CC209:CP209"/>
    <mergeCell ref="CQ209:DD209"/>
    <mergeCell ref="B208:AY208"/>
    <mergeCell ref="AZ208:BM208"/>
    <mergeCell ref="BN208:CB208"/>
    <mergeCell ref="CC208:CP208"/>
    <mergeCell ref="CQ206:DD206"/>
    <mergeCell ref="B207:AY207"/>
    <mergeCell ref="AZ207:BM207"/>
    <mergeCell ref="BN207:CB207"/>
    <mergeCell ref="CC207:CP207"/>
    <mergeCell ref="CQ207:DD207"/>
    <mergeCell ref="B206:AY206"/>
    <mergeCell ref="AZ206:BM206"/>
    <mergeCell ref="BN206:CB206"/>
    <mergeCell ref="CC206:CP206"/>
    <mergeCell ref="CQ204:DD204"/>
    <mergeCell ref="B205:AY205"/>
    <mergeCell ref="AZ205:BM205"/>
    <mergeCell ref="BN205:CB205"/>
    <mergeCell ref="CC205:CP205"/>
    <mergeCell ref="CQ205:DD205"/>
    <mergeCell ref="B204:AY204"/>
    <mergeCell ref="AZ204:BM204"/>
    <mergeCell ref="BN204:CB204"/>
    <mergeCell ref="CC204:CP204"/>
    <mergeCell ref="CQ202:DD202"/>
    <mergeCell ref="B203:AY203"/>
    <mergeCell ref="AZ203:BM203"/>
    <mergeCell ref="BN203:CB203"/>
    <mergeCell ref="CC203:CP203"/>
    <mergeCell ref="CQ203:DD203"/>
    <mergeCell ref="B202:AY202"/>
    <mergeCell ref="AZ202:BM202"/>
    <mergeCell ref="BN202:CB202"/>
    <mergeCell ref="CC202:CP202"/>
    <mergeCell ref="CQ200:DD200"/>
    <mergeCell ref="B201:AY201"/>
    <mergeCell ref="AZ201:BM201"/>
    <mergeCell ref="BN201:CB201"/>
    <mergeCell ref="CC201:CP201"/>
    <mergeCell ref="CQ201:DD201"/>
    <mergeCell ref="B200:AY200"/>
    <mergeCell ref="AZ200:BM200"/>
    <mergeCell ref="BN200:CB200"/>
    <mergeCell ref="CC200:CP200"/>
    <mergeCell ref="CQ198:DD198"/>
    <mergeCell ref="B199:AY199"/>
    <mergeCell ref="AZ199:BM199"/>
    <mergeCell ref="BN199:CB199"/>
    <mergeCell ref="CC199:CP199"/>
    <mergeCell ref="CQ199:DD199"/>
    <mergeCell ref="B198:AY198"/>
    <mergeCell ref="AZ198:BM198"/>
    <mergeCell ref="BN198:CB198"/>
    <mergeCell ref="CC198:CP198"/>
    <mergeCell ref="CQ196:DD196"/>
    <mergeCell ref="B197:AY197"/>
    <mergeCell ref="AZ197:BM197"/>
    <mergeCell ref="BN197:CB197"/>
    <mergeCell ref="CC197:CP197"/>
    <mergeCell ref="CQ197:DD197"/>
    <mergeCell ref="B196:AY196"/>
    <mergeCell ref="AZ196:BM196"/>
    <mergeCell ref="BN196:CB196"/>
    <mergeCell ref="CC196:CP196"/>
    <mergeCell ref="CQ194:DD194"/>
    <mergeCell ref="B195:AY195"/>
    <mergeCell ref="AZ195:BM195"/>
    <mergeCell ref="BN195:CB195"/>
    <mergeCell ref="CC195:CP195"/>
    <mergeCell ref="CQ195:DD195"/>
    <mergeCell ref="B194:AY194"/>
    <mergeCell ref="AZ194:BM194"/>
    <mergeCell ref="BN194:CB194"/>
    <mergeCell ref="CC194:CP194"/>
    <mergeCell ref="CQ192:DD192"/>
    <mergeCell ref="B193:AY193"/>
    <mergeCell ref="AZ193:BM193"/>
    <mergeCell ref="BN193:CB193"/>
    <mergeCell ref="CC193:CP193"/>
    <mergeCell ref="CQ193:DD193"/>
    <mergeCell ref="B192:AY192"/>
    <mergeCell ref="AZ192:BM192"/>
    <mergeCell ref="BN192:CB192"/>
    <mergeCell ref="CC192:CP192"/>
    <mergeCell ref="CQ190:DD190"/>
    <mergeCell ref="B191:AY191"/>
    <mergeCell ref="AZ191:BM191"/>
    <mergeCell ref="BN191:CB191"/>
    <mergeCell ref="CC191:CP191"/>
    <mergeCell ref="CQ191:DD191"/>
    <mergeCell ref="B190:AY190"/>
    <mergeCell ref="AZ190:BM190"/>
    <mergeCell ref="BN190:CB190"/>
    <mergeCell ref="CC190:CP190"/>
    <mergeCell ref="CQ188:DD188"/>
    <mergeCell ref="B189:AY189"/>
    <mergeCell ref="AZ189:BM189"/>
    <mergeCell ref="BN189:CB189"/>
    <mergeCell ref="CC189:CP189"/>
    <mergeCell ref="CQ189:DD189"/>
    <mergeCell ref="B188:AY188"/>
    <mergeCell ref="AZ188:BM188"/>
    <mergeCell ref="BN188:CB188"/>
    <mergeCell ref="CC188:CP188"/>
    <mergeCell ref="CQ186:DD186"/>
    <mergeCell ref="B187:AY187"/>
    <mergeCell ref="AZ187:BM187"/>
    <mergeCell ref="BN187:CB187"/>
    <mergeCell ref="CC187:CP187"/>
    <mergeCell ref="CQ187:DD187"/>
    <mergeCell ref="B186:AY186"/>
    <mergeCell ref="AZ186:BM186"/>
    <mergeCell ref="BN186:CB186"/>
    <mergeCell ref="CC186:CP186"/>
    <mergeCell ref="CQ184:DD184"/>
    <mergeCell ref="B185:AY185"/>
    <mergeCell ref="AZ185:BM185"/>
    <mergeCell ref="BN185:CB185"/>
    <mergeCell ref="CC185:CP185"/>
    <mergeCell ref="CQ185:DD185"/>
    <mergeCell ref="B184:AY184"/>
    <mergeCell ref="AZ184:BM184"/>
    <mergeCell ref="BN184:CB184"/>
    <mergeCell ref="CC184:CP184"/>
    <mergeCell ref="CQ182:DD182"/>
    <mergeCell ref="B183:AY183"/>
    <mergeCell ref="AZ183:BM183"/>
    <mergeCell ref="BN183:CB183"/>
    <mergeCell ref="CC183:CP183"/>
    <mergeCell ref="CQ183:DD183"/>
    <mergeCell ref="B182:AY182"/>
    <mergeCell ref="AZ182:BM182"/>
    <mergeCell ref="BN182:CB182"/>
    <mergeCell ref="CC182:CP182"/>
    <mergeCell ref="CQ180:DD180"/>
    <mergeCell ref="B181:AY181"/>
    <mergeCell ref="AZ181:BM181"/>
    <mergeCell ref="BN181:CB181"/>
    <mergeCell ref="CC181:CP181"/>
    <mergeCell ref="CQ181:DD181"/>
    <mergeCell ref="B180:AY180"/>
    <mergeCell ref="AZ180:BM180"/>
    <mergeCell ref="BN180:CB180"/>
    <mergeCell ref="CC180:CP180"/>
    <mergeCell ref="CQ178:DD178"/>
    <mergeCell ref="B179:AY179"/>
    <mergeCell ref="AZ179:BM179"/>
    <mergeCell ref="BN179:CB179"/>
    <mergeCell ref="CC179:CP179"/>
    <mergeCell ref="CQ179:DD179"/>
    <mergeCell ref="B178:AY178"/>
    <mergeCell ref="AZ178:BM178"/>
    <mergeCell ref="BN178:CB178"/>
    <mergeCell ref="CC178:CP178"/>
    <mergeCell ref="CQ177:DD177"/>
    <mergeCell ref="B175:AY175"/>
    <mergeCell ref="AZ175:BM175"/>
    <mergeCell ref="BN175:CB175"/>
    <mergeCell ref="CC175:CP175"/>
    <mergeCell ref="B176:AY176"/>
    <mergeCell ref="AZ176:BM176"/>
    <mergeCell ref="BN176:CB176"/>
    <mergeCell ref="CC176:CP176"/>
    <mergeCell ref="B177:AY177"/>
    <mergeCell ref="AZ177:BM177"/>
    <mergeCell ref="BN177:CB177"/>
    <mergeCell ref="CC177:CP177"/>
    <mergeCell ref="B173:AY173"/>
    <mergeCell ref="AZ173:BM173"/>
    <mergeCell ref="BN173:CB173"/>
    <mergeCell ref="CC173:CP173"/>
    <mergeCell ref="B174:AY174"/>
    <mergeCell ref="AZ174:BM174"/>
    <mergeCell ref="BN174:CB174"/>
    <mergeCell ref="CC174:CP174"/>
    <mergeCell ref="B172:AY172"/>
    <mergeCell ref="AZ172:BM172"/>
    <mergeCell ref="B132:AY132"/>
    <mergeCell ref="B171:AY171"/>
    <mergeCell ref="B157:AY157"/>
    <mergeCell ref="AZ157:BM157"/>
    <mergeCell ref="B159:AY159"/>
    <mergeCell ref="AZ159:BM159"/>
    <mergeCell ref="B165:AY165"/>
    <mergeCell ref="BR6:BS6"/>
    <mergeCell ref="AZ171:BM171"/>
    <mergeCell ref="BN171:CB171"/>
    <mergeCell ref="BU6:CL6"/>
    <mergeCell ref="AI18:BW18"/>
    <mergeCell ref="A42:DD42"/>
    <mergeCell ref="B46:BT46"/>
    <mergeCell ref="BU46:DD46"/>
    <mergeCell ref="CM6:CP6"/>
    <mergeCell ref="CQ6:CT6"/>
    <mergeCell ref="CU6:CX6"/>
    <mergeCell ref="BE1:DD1"/>
    <mergeCell ref="BE2:DD2"/>
    <mergeCell ref="BE3:DD3"/>
    <mergeCell ref="BE4:BX4"/>
    <mergeCell ref="CA4:DD4"/>
    <mergeCell ref="BE5:BX5"/>
    <mergeCell ref="CA5:DD5"/>
    <mergeCell ref="BL6:BM6"/>
    <mergeCell ref="BN6:BQ6"/>
    <mergeCell ref="CO12:DD12"/>
    <mergeCell ref="CO10:DD10"/>
    <mergeCell ref="CO11:DD11"/>
    <mergeCell ref="A8:DD8"/>
    <mergeCell ref="AT9:BB9"/>
    <mergeCell ref="BC9:BG9"/>
    <mergeCell ref="BH9:BL9"/>
    <mergeCell ref="BW11:CM11"/>
    <mergeCell ref="AJ12:BU12"/>
    <mergeCell ref="A14:AH14"/>
    <mergeCell ref="AI14:BW16"/>
    <mergeCell ref="CO13:DD13"/>
    <mergeCell ref="CC13:CM13"/>
    <mergeCell ref="A16:AH16"/>
    <mergeCell ref="A15:AH15"/>
    <mergeCell ref="CH12:CM12"/>
    <mergeCell ref="CO14:DD14"/>
    <mergeCell ref="CO17:DD17"/>
    <mergeCell ref="CO15:DD15"/>
    <mergeCell ref="CC15:CM15"/>
    <mergeCell ref="CC14:CM14"/>
    <mergeCell ref="CO16:DD16"/>
    <mergeCell ref="CC16:CM16"/>
    <mergeCell ref="CC17:CM17"/>
    <mergeCell ref="CC18:CM18"/>
    <mergeCell ref="CO18:DD18"/>
    <mergeCell ref="A19:AB19"/>
    <mergeCell ref="CC19:CM19"/>
    <mergeCell ref="A18:L18"/>
    <mergeCell ref="CO19:DD19"/>
    <mergeCell ref="AS21:DD22"/>
    <mergeCell ref="A34:DD36"/>
    <mergeCell ref="A21:AR21"/>
    <mergeCell ref="A38:DD40"/>
    <mergeCell ref="A28:DD28"/>
    <mergeCell ref="A29:DD29"/>
    <mergeCell ref="A30:DD32"/>
    <mergeCell ref="AS24:DD26"/>
    <mergeCell ref="A24:AP24"/>
    <mergeCell ref="B50:BT50"/>
    <mergeCell ref="BU50:DD50"/>
    <mergeCell ref="A44:BT44"/>
    <mergeCell ref="BU44:DD44"/>
    <mergeCell ref="B45:BT45"/>
    <mergeCell ref="BU45:DD45"/>
    <mergeCell ref="B47:BT47"/>
    <mergeCell ref="BU47:DD47"/>
    <mergeCell ref="F48:BT48"/>
    <mergeCell ref="BU48:DD48"/>
    <mergeCell ref="B53:BT53"/>
    <mergeCell ref="BU53:DD53"/>
    <mergeCell ref="F54:BT54"/>
    <mergeCell ref="BU56:DD56"/>
    <mergeCell ref="BU54:DD54"/>
    <mergeCell ref="B55:BT55"/>
    <mergeCell ref="BU55:DD55"/>
    <mergeCell ref="B56:BT56"/>
    <mergeCell ref="B49:BT49"/>
    <mergeCell ref="BU49:DD49"/>
    <mergeCell ref="B64:BT64"/>
    <mergeCell ref="BU64:DD64"/>
    <mergeCell ref="B59:BT59"/>
    <mergeCell ref="BU59:DD59"/>
    <mergeCell ref="B60:BT60"/>
    <mergeCell ref="BU60:DD60"/>
    <mergeCell ref="B63:BT63"/>
    <mergeCell ref="BU63:DD63"/>
    <mergeCell ref="F61:BT61"/>
    <mergeCell ref="BU61:DD61"/>
    <mergeCell ref="B51:BT51"/>
    <mergeCell ref="BU51:DD51"/>
    <mergeCell ref="B52:BT52"/>
    <mergeCell ref="BU52:DD52"/>
    <mergeCell ref="B58:BT58"/>
    <mergeCell ref="BU58:DD58"/>
    <mergeCell ref="B57:BT57"/>
    <mergeCell ref="BU57:DD57"/>
    <mergeCell ref="B62:BT62"/>
    <mergeCell ref="BU62:DD62"/>
    <mergeCell ref="B70:BT70"/>
    <mergeCell ref="BU70:DD70"/>
    <mergeCell ref="B65:BT65"/>
    <mergeCell ref="BU65:DD65"/>
    <mergeCell ref="B66:BT66"/>
    <mergeCell ref="BU66:DD66"/>
    <mergeCell ref="B67:BT67"/>
    <mergeCell ref="BU67:DD67"/>
    <mergeCell ref="B74:BT74"/>
    <mergeCell ref="BU74:DD74"/>
    <mergeCell ref="B68:BT68"/>
    <mergeCell ref="BU68:DD68"/>
    <mergeCell ref="B69:BT69"/>
    <mergeCell ref="BU69:DD69"/>
    <mergeCell ref="B71:BT71"/>
    <mergeCell ref="BU71:DD71"/>
    <mergeCell ref="B72:BT72"/>
    <mergeCell ref="BU72:DD72"/>
    <mergeCell ref="F73:BT73"/>
    <mergeCell ref="BU73:DD73"/>
    <mergeCell ref="B82:BT82"/>
    <mergeCell ref="BU82:DD82"/>
    <mergeCell ref="B77:BT77"/>
    <mergeCell ref="BU77:DD77"/>
    <mergeCell ref="B78:BT78"/>
    <mergeCell ref="BU78:DD78"/>
    <mergeCell ref="B79:BT79"/>
    <mergeCell ref="BU79:DD79"/>
    <mergeCell ref="B80:BT80"/>
    <mergeCell ref="BU80:DD80"/>
    <mergeCell ref="B81:BT81"/>
    <mergeCell ref="BU81:DD81"/>
    <mergeCell ref="B75:BT75"/>
    <mergeCell ref="BU75:DD75"/>
    <mergeCell ref="B76:BT76"/>
    <mergeCell ref="BU76:DD76"/>
    <mergeCell ref="F88:BT88"/>
    <mergeCell ref="BU88:DD88"/>
    <mergeCell ref="B83:BT83"/>
    <mergeCell ref="BU83:DD83"/>
    <mergeCell ref="B84:BT84"/>
    <mergeCell ref="BU84:DD84"/>
    <mergeCell ref="B85:BT85"/>
    <mergeCell ref="BU85:DD85"/>
    <mergeCell ref="B86:BT86"/>
    <mergeCell ref="BU86:DD86"/>
    <mergeCell ref="B87:BT87"/>
    <mergeCell ref="BU87:DD87"/>
    <mergeCell ref="B94:BT94"/>
    <mergeCell ref="BU94:DD94"/>
    <mergeCell ref="B89:BT89"/>
    <mergeCell ref="BU89:DD89"/>
    <mergeCell ref="B90:BT90"/>
    <mergeCell ref="BU90:DD90"/>
    <mergeCell ref="B91:BT91"/>
    <mergeCell ref="BU91:DD91"/>
    <mergeCell ref="B98:BT98"/>
    <mergeCell ref="BU98:DD98"/>
    <mergeCell ref="B92:BT92"/>
    <mergeCell ref="BU92:DD92"/>
    <mergeCell ref="B93:BT93"/>
    <mergeCell ref="BU93:DD93"/>
    <mergeCell ref="B95:BT95"/>
    <mergeCell ref="BU95:DD95"/>
    <mergeCell ref="B96:BT96"/>
    <mergeCell ref="BU96:DD96"/>
    <mergeCell ref="B97:BT97"/>
    <mergeCell ref="BU97:DD97"/>
    <mergeCell ref="B106:BT106"/>
    <mergeCell ref="BU106:DD106"/>
    <mergeCell ref="B101:BT101"/>
    <mergeCell ref="BU101:DD101"/>
    <mergeCell ref="B102:BT102"/>
    <mergeCell ref="BU102:DD102"/>
    <mergeCell ref="F103:BT103"/>
    <mergeCell ref="BU103:DD103"/>
    <mergeCell ref="B104:BT104"/>
    <mergeCell ref="BU104:DD104"/>
    <mergeCell ref="B105:BT105"/>
    <mergeCell ref="BU105:DD105"/>
    <mergeCell ref="B99:BT99"/>
    <mergeCell ref="BU99:DD99"/>
    <mergeCell ref="B100:BT100"/>
    <mergeCell ref="BU100:DD100"/>
    <mergeCell ref="B107:BT107"/>
    <mergeCell ref="BU107:DD107"/>
    <mergeCell ref="B109:BT109"/>
    <mergeCell ref="BU109:DD109"/>
    <mergeCell ref="B110:BT110"/>
    <mergeCell ref="BU110:DD110"/>
    <mergeCell ref="B108:BT108"/>
    <mergeCell ref="BU108:DD108"/>
    <mergeCell ref="B111:BT111"/>
    <mergeCell ref="BU111:DD111"/>
    <mergeCell ref="B112:BT112"/>
    <mergeCell ref="BU112:DD112"/>
    <mergeCell ref="B113:BT113"/>
    <mergeCell ref="BU113:DD113"/>
    <mergeCell ref="CQ121:DD121"/>
    <mergeCell ref="B114:BT114"/>
    <mergeCell ref="BU114:DD114"/>
    <mergeCell ref="B115:BT115"/>
    <mergeCell ref="BU115:DD115"/>
    <mergeCell ref="B116:BT116"/>
    <mergeCell ref="BU116:DD116"/>
    <mergeCell ref="B118:DD118"/>
    <mergeCell ref="A120:AY121"/>
    <mergeCell ref="AZ120:BM121"/>
    <mergeCell ref="BN120:CB121"/>
    <mergeCell ref="CC120:DD120"/>
    <mergeCell ref="CC121:CP121"/>
    <mergeCell ref="B123:AY123"/>
    <mergeCell ref="AZ123:BM123"/>
    <mergeCell ref="BN123:CB123"/>
    <mergeCell ref="CC123:CP123"/>
    <mergeCell ref="B122:AY122"/>
    <mergeCell ref="AZ122:BM122"/>
    <mergeCell ref="BN122:CB122"/>
    <mergeCell ref="CC122:CP122"/>
    <mergeCell ref="CQ122:DD122"/>
    <mergeCell ref="B125:AY125"/>
    <mergeCell ref="AZ125:BM125"/>
    <mergeCell ref="BN125:CB125"/>
    <mergeCell ref="CC125:CP125"/>
    <mergeCell ref="CQ123:DD123"/>
    <mergeCell ref="B124:AY124"/>
    <mergeCell ref="AZ124:BM124"/>
    <mergeCell ref="BN124:CB124"/>
    <mergeCell ref="CC124:CP124"/>
    <mergeCell ref="CQ124:DD124"/>
    <mergeCell ref="B128:AY128"/>
    <mergeCell ref="AZ128:BM128"/>
    <mergeCell ref="BN128:CB128"/>
    <mergeCell ref="CC128:CP128"/>
    <mergeCell ref="CQ125:DD125"/>
    <mergeCell ref="B127:AY127"/>
    <mergeCell ref="AZ127:BM127"/>
    <mergeCell ref="BN127:CB127"/>
    <mergeCell ref="CC127:CP127"/>
    <mergeCell ref="CQ127:DD127"/>
    <mergeCell ref="B131:AY131"/>
    <mergeCell ref="AZ131:BM131"/>
    <mergeCell ref="BN131:CB131"/>
    <mergeCell ref="CC131:CP131"/>
    <mergeCell ref="CQ128:DD128"/>
    <mergeCell ref="B130:AY130"/>
    <mergeCell ref="AZ130:BM130"/>
    <mergeCell ref="BN130:CB130"/>
    <mergeCell ref="CC130:CP130"/>
    <mergeCell ref="CQ130:DD130"/>
    <mergeCell ref="AZ132:BM132"/>
    <mergeCell ref="BN132:CB132"/>
    <mergeCell ref="CC132:CP132"/>
    <mergeCell ref="CQ132:DD132"/>
    <mergeCell ref="CQ131:DD131"/>
    <mergeCell ref="CQ133:DD133"/>
    <mergeCell ref="B134:AY134"/>
    <mergeCell ref="AZ134:BM134"/>
    <mergeCell ref="BN134:CB134"/>
    <mergeCell ref="CC134:CP134"/>
    <mergeCell ref="CQ134:DD134"/>
    <mergeCell ref="B133:AY133"/>
    <mergeCell ref="AZ133:BM133"/>
    <mergeCell ref="BN133:CB133"/>
    <mergeCell ref="CC133:CP133"/>
    <mergeCell ref="CQ135:DD135"/>
    <mergeCell ref="B136:AY136"/>
    <mergeCell ref="AZ136:BM136"/>
    <mergeCell ref="BN136:CB136"/>
    <mergeCell ref="CC136:CP136"/>
    <mergeCell ref="CQ136:DD136"/>
    <mergeCell ref="B135:AY135"/>
    <mergeCell ref="AZ135:BM135"/>
    <mergeCell ref="BN135:CB135"/>
    <mergeCell ref="CC135:CP135"/>
    <mergeCell ref="CQ137:DD137"/>
    <mergeCell ref="B138:AY138"/>
    <mergeCell ref="AZ138:BM138"/>
    <mergeCell ref="BN138:CB138"/>
    <mergeCell ref="CC138:CP138"/>
    <mergeCell ref="CQ138:DD138"/>
    <mergeCell ref="B137:AY137"/>
    <mergeCell ref="AZ137:BM137"/>
    <mergeCell ref="BN137:CB137"/>
    <mergeCell ref="CC137:CP137"/>
    <mergeCell ref="CQ139:DD139"/>
    <mergeCell ref="B140:AY140"/>
    <mergeCell ref="AZ140:BM140"/>
    <mergeCell ref="BN140:CB140"/>
    <mergeCell ref="CC140:CP140"/>
    <mergeCell ref="CQ140:DD140"/>
    <mergeCell ref="B139:AY139"/>
    <mergeCell ref="AZ139:BM139"/>
    <mergeCell ref="BN139:CB139"/>
    <mergeCell ref="CC139:CP139"/>
    <mergeCell ref="CQ141:DD141"/>
    <mergeCell ref="B142:AY142"/>
    <mergeCell ref="AZ142:BM142"/>
    <mergeCell ref="BN142:CB142"/>
    <mergeCell ref="CC142:CP142"/>
    <mergeCell ref="CQ142:DD142"/>
    <mergeCell ref="B141:AY141"/>
    <mergeCell ref="AZ141:BM141"/>
    <mergeCell ref="BN141:CB141"/>
    <mergeCell ref="CC141:CP141"/>
    <mergeCell ref="CQ143:DD143"/>
    <mergeCell ref="B144:AY144"/>
    <mergeCell ref="AZ144:BM144"/>
    <mergeCell ref="BN144:CB144"/>
    <mergeCell ref="CC144:CP144"/>
    <mergeCell ref="CQ144:DD144"/>
    <mergeCell ref="B143:AY143"/>
    <mergeCell ref="AZ143:BM143"/>
    <mergeCell ref="BN143:CB143"/>
    <mergeCell ref="CC143:CP143"/>
    <mergeCell ref="CQ145:DD145"/>
    <mergeCell ref="B146:AY146"/>
    <mergeCell ref="AZ146:BM146"/>
    <mergeCell ref="BN146:CB146"/>
    <mergeCell ref="CC146:CP146"/>
    <mergeCell ref="CQ146:DD146"/>
    <mergeCell ref="B145:AY145"/>
    <mergeCell ref="AZ145:BM145"/>
    <mergeCell ref="BN145:CB145"/>
    <mergeCell ref="CC145:CP145"/>
    <mergeCell ref="CQ147:DD147"/>
    <mergeCell ref="B148:AY148"/>
    <mergeCell ref="AZ148:BM148"/>
    <mergeCell ref="BN148:CB148"/>
    <mergeCell ref="CC148:CP148"/>
    <mergeCell ref="CQ148:DD148"/>
    <mergeCell ref="B147:AY147"/>
    <mergeCell ref="AZ147:BM147"/>
    <mergeCell ref="BN147:CB147"/>
    <mergeCell ref="CC147:CP147"/>
    <mergeCell ref="B150:AY150"/>
    <mergeCell ref="AZ150:BM150"/>
    <mergeCell ref="BN150:CB150"/>
    <mergeCell ref="CC150:CP150"/>
    <mergeCell ref="B149:AY149"/>
    <mergeCell ref="AZ149:BM149"/>
    <mergeCell ref="BN149:CB149"/>
    <mergeCell ref="CC149:CP149"/>
    <mergeCell ref="B152:AY152"/>
    <mergeCell ref="AZ152:BM152"/>
    <mergeCell ref="BN152:CB152"/>
    <mergeCell ref="CC152:CP152"/>
    <mergeCell ref="B151:AY151"/>
    <mergeCell ref="AZ151:BM151"/>
    <mergeCell ref="BN151:CB151"/>
    <mergeCell ref="CC151:CP151"/>
    <mergeCell ref="B154:AY154"/>
    <mergeCell ref="AZ154:BM154"/>
    <mergeCell ref="BN154:CB154"/>
    <mergeCell ref="CC154:CP154"/>
    <mergeCell ref="B153:AY153"/>
    <mergeCell ref="AZ153:BM153"/>
    <mergeCell ref="BN153:CB153"/>
    <mergeCell ref="CC153:CP153"/>
    <mergeCell ref="B155:AY155"/>
    <mergeCell ref="AZ155:BM155"/>
    <mergeCell ref="BN155:CB155"/>
    <mergeCell ref="CC155:CP155"/>
    <mergeCell ref="BN157:CB157"/>
    <mergeCell ref="CC157:CP157"/>
    <mergeCell ref="B156:AY156"/>
    <mergeCell ref="AZ156:BM156"/>
    <mergeCell ref="BN156:CB156"/>
    <mergeCell ref="CC156:CP156"/>
    <mergeCell ref="B158:AY158"/>
    <mergeCell ref="AZ158:BM158"/>
    <mergeCell ref="BN158:CB158"/>
    <mergeCell ref="CC158:CP158"/>
    <mergeCell ref="BN165:CB165"/>
    <mergeCell ref="CC165:CP165"/>
    <mergeCell ref="B164:AY164"/>
    <mergeCell ref="AZ164:BM164"/>
    <mergeCell ref="BN164:CB164"/>
    <mergeCell ref="CC164:CP164"/>
    <mergeCell ref="AZ165:BM165"/>
    <mergeCell ref="B170:AY170"/>
    <mergeCell ref="BN167:CB167"/>
    <mergeCell ref="CC167:CP167"/>
    <mergeCell ref="B166:AY166"/>
    <mergeCell ref="AZ166:BM166"/>
    <mergeCell ref="BN166:CB166"/>
    <mergeCell ref="AZ168:BM168"/>
    <mergeCell ref="CC166:CP166"/>
    <mergeCell ref="B167:AY167"/>
    <mergeCell ref="AZ167:BM167"/>
    <mergeCell ref="BZ220:DD220"/>
    <mergeCell ref="BZ219:DD219"/>
    <mergeCell ref="BZ217:DD217"/>
    <mergeCell ref="CC170:CP170"/>
    <mergeCell ref="CQ170:DD170"/>
    <mergeCell ref="BZ218:DD218"/>
    <mergeCell ref="BZ216:DD216"/>
    <mergeCell ref="BN172:CB172"/>
    <mergeCell ref="CC172:CP172"/>
    <mergeCell ref="CQ176:DD176"/>
    <mergeCell ref="B126:AY126"/>
    <mergeCell ref="AZ126:BM126"/>
    <mergeCell ref="BN126:CB126"/>
    <mergeCell ref="CC126:CP126"/>
    <mergeCell ref="B161:AY161"/>
    <mergeCell ref="AZ161:BM161"/>
    <mergeCell ref="BN159:CB159"/>
    <mergeCell ref="CC159:CP159"/>
    <mergeCell ref="B160:AY160"/>
    <mergeCell ref="AZ160:BM160"/>
    <mergeCell ref="BN160:CB160"/>
    <mergeCell ref="CC160:CP160"/>
    <mergeCell ref="CQ126:DD126"/>
    <mergeCell ref="CQ161:DD161"/>
    <mergeCell ref="CQ159:DD159"/>
    <mergeCell ref="CQ160:DD160"/>
    <mergeCell ref="CQ157:DD157"/>
    <mergeCell ref="CQ149:DD149"/>
    <mergeCell ref="CQ129:DD129"/>
    <mergeCell ref="CQ154:DD154"/>
    <mergeCell ref="CQ152:DD152"/>
    <mergeCell ref="CQ150:DD150"/>
    <mergeCell ref="CQ172:DD172"/>
    <mergeCell ref="CQ156:DD156"/>
    <mergeCell ref="CQ153:DD153"/>
    <mergeCell ref="CQ151:DD151"/>
    <mergeCell ref="CQ168:DD168"/>
    <mergeCell ref="CQ163:DD163"/>
    <mergeCell ref="CQ164:DD164"/>
    <mergeCell ref="BZ213:DD213"/>
    <mergeCell ref="BN161:CB161"/>
    <mergeCell ref="CC161:CP161"/>
    <mergeCell ref="CQ165:DD165"/>
    <mergeCell ref="CQ166:DD166"/>
    <mergeCell ref="CQ169:DD169"/>
    <mergeCell ref="CQ173:DD173"/>
    <mergeCell ref="CQ174:DD174"/>
    <mergeCell ref="CQ175:DD175"/>
    <mergeCell ref="BN168:CB168"/>
    <mergeCell ref="A213:AO213"/>
    <mergeCell ref="CQ158:DD158"/>
    <mergeCell ref="CQ155:DD155"/>
    <mergeCell ref="BD214:BW214"/>
    <mergeCell ref="CQ162:DD162"/>
    <mergeCell ref="B162:AY162"/>
    <mergeCell ref="AZ162:BM162"/>
    <mergeCell ref="BN162:CB162"/>
    <mergeCell ref="CC162:CP162"/>
    <mergeCell ref="CQ167:DD167"/>
    <mergeCell ref="A215:AO215"/>
    <mergeCell ref="A217:AQ217"/>
    <mergeCell ref="AZ170:BM170"/>
    <mergeCell ref="BN170:CB170"/>
    <mergeCell ref="BZ215:DD215"/>
    <mergeCell ref="BZ214:DD214"/>
    <mergeCell ref="A211:AW211"/>
    <mergeCell ref="A212:AO212"/>
    <mergeCell ref="CC171:CP171"/>
    <mergeCell ref="CQ171:DD171"/>
    <mergeCell ref="A223:AM223"/>
    <mergeCell ref="A221:AP221"/>
    <mergeCell ref="A222:AD222"/>
    <mergeCell ref="BD216:BW216"/>
    <mergeCell ref="BD220:BW220"/>
    <mergeCell ref="A219:AA219"/>
    <mergeCell ref="BD218:BW218"/>
    <mergeCell ref="B129:AY129"/>
    <mergeCell ref="AZ129:BM129"/>
    <mergeCell ref="BN129:CB129"/>
    <mergeCell ref="CC129:CP129"/>
    <mergeCell ref="B168:AY168"/>
    <mergeCell ref="CC168:CP168"/>
    <mergeCell ref="BN169:CB169"/>
    <mergeCell ref="CC169:CP169"/>
    <mergeCell ref="B169:AY169"/>
    <mergeCell ref="AZ169:BM169"/>
    <mergeCell ref="B163:AY163"/>
    <mergeCell ref="AZ163:BM163"/>
    <mergeCell ref="BN163:CB163"/>
    <mergeCell ref="CC163:CP16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  <rowBreaks count="2" manualBreakCount="2">
    <brk id="40" max="0" man="1"/>
    <brk id="11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2014-10-16T06:10:11Z</cp:lastPrinted>
  <dcterms:created xsi:type="dcterms:W3CDTF">2013-02-25T06:02:03Z</dcterms:created>
  <dcterms:modified xsi:type="dcterms:W3CDTF">2015-01-20T10:47:34Z</dcterms:modified>
  <cp:category/>
  <cp:version/>
  <cp:contentType/>
  <cp:contentStatus/>
  <cp:revision>1</cp:revision>
</cp:coreProperties>
</file>